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11205" activeTab="4"/>
  </bookViews>
  <sheets>
    <sheet name="封面" sheetId="1" r:id="rId1"/>
    <sheet name="1.财政拨款收支总表" sheetId="2" r:id="rId2"/>
    <sheet name="2.一般公共预算支出表" sheetId="3" r:id="rId3"/>
    <sheet name="3.一般公共基本支出表" sheetId="4" r:id="rId4"/>
    <sheet name="4.一般公共预算“三公”" sheetId="5" r:id="rId5"/>
    <sheet name="5.政府性基金表" sheetId="6" r:id="rId6"/>
    <sheet name="6.部门收支总表" sheetId="7" r:id="rId7"/>
    <sheet name="7.部门收入总表" sheetId="8" r:id="rId8"/>
    <sheet name="8.部门支出总表" sheetId="9" r:id="rId9"/>
    <sheet name="国有资本经营支出预算表" sheetId="10" r:id="rId10"/>
  </sheets>
  <calcPr calcId="125725"/>
</workbook>
</file>

<file path=xl/calcChain.xml><?xml version="1.0" encoding="utf-8"?>
<calcChain xmlns="http://schemas.openxmlformats.org/spreadsheetml/2006/main">
  <c r="D6" i="2"/>
  <c r="E6"/>
  <c r="D44"/>
  <c r="E44"/>
  <c r="C6" i="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3"/>
  <c r="D63"/>
  <c r="E63"/>
  <c r="D37" i="7"/>
</calcChain>
</file>

<file path=xl/sharedStrings.xml><?xml version="1.0" encoding="utf-8"?>
<sst xmlns="http://schemas.openxmlformats.org/spreadsheetml/2006/main" count="480" uniqueCount="275">
  <si>
    <t>表一：</t>
  </si>
  <si>
    <t>财政拨款收支总表</t>
  </si>
  <si>
    <t>单位：元</t>
  </si>
  <si>
    <t>收            入</t>
  </si>
  <si>
    <t>支                  出</t>
  </si>
  <si>
    <t>项                    目</t>
  </si>
  <si>
    <t>预算数</t>
  </si>
  <si>
    <t>项             目</t>
  </si>
  <si>
    <t>一般公共预算拨款</t>
  </si>
  <si>
    <t>政府性基金预算拨款</t>
  </si>
  <si>
    <t>一、本年收入</t>
  </si>
  <si>
    <t>一、本年支出</t>
  </si>
  <si>
    <t xml:space="preserve">  1、一般公共预算拨款</t>
  </si>
  <si>
    <t>1、一般公共服务支出</t>
  </si>
  <si>
    <t xml:space="preserve">  2、政府性基金预算拨款</t>
  </si>
  <si>
    <t>2、外交支出</t>
  </si>
  <si>
    <t>3、国防支出</t>
  </si>
  <si>
    <t>4、公共安全支出</t>
  </si>
  <si>
    <t>5、教育支出</t>
  </si>
  <si>
    <t>6、科学技术支出</t>
  </si>
  <si>
    <t>7、文化旅游体育与传媒支出</t>
  </si>
  <si>
    <t>8、社会保障和就业支出</t>
  </si>
  <si>
    <t>9、社会保险基金</t>
  </si>
  <si>
    <t>10、卫生健康支出</t>
  </si>
  <si>
    <t>11、节能环保支出</t>
  </si>
  <si>
    <t>12、城乡社区支出</t>
  </si>
  <si>
    <t>13、农林水支出</t>
  </si>
  <si>
    <t>14、交通运输支出</t>
  </si>
  <si>
    <t>15、资源勘探信息等支出</t>
  </si>
  <si>
    <t>16、商业服务业等支出</t>
  </si>
  <si>
    <t>17、金融支出</t>
  </si>
  <si>
    <t>18、援助其他地区支出</t>
  </si>
  <si>
    <t>19、自然资源海洋气象等支出</t>
  </si>
  <si>
    <t>20、住房保障支出</t>
  </si>
  <si>
    <t>21、粮油物资储备支出</t>
  </si>
  <si>
    <t>22、国有资本经营预算支出</t>
  </si>
  <si>
    <t>23、预备费</t>
  </si>
  <si>
    <t>24、灾害防治及应急管理支出</t>
  </si>
  <si>
    <t>25、其他支出</t>
  </si>
  <si>
    <t>26、转移性支出</t>
  </si>
  <si>
    <t>27、债务还本支出</t>
  </si>
  <si>
    <t>28、债务付息支出</t>
  </si>
  <si>
    <t>29、债务发行费用支出</t>
  </si>
  <si>
    <t>二、上年结余收入</t>
  </si>
  <si>
    <t>二、上年结余（结转）支出</t>
  </si>
  <si>
    <t xml:space="preserve">    1、一般公共预算拨款结转</t>
  </si>
  <si>
    <t>1.基本支出结转</t>
  </si>
  <si>
    <t xml:space="preserve">    2、政府性基金预算结转</t>
  </si>
  <si>
    <t>2.项目支出结转</t>
  </si>
  <si>
    <t>收入总计</t>
  </si>
  <si>
    <t>支出总计</t>
  </si>
  <si>
    <t>表二：</t>
  </si>
  <si>
    <t>一般公共预算支出表</t>
  </si>
  <si>
    <t>科目编码</t>
  </si>
  <si>
    <t>单位名称(功能科目名称)</t>
  </si>
  <si>
    <t>合计</t>
  </si>
  <si>
    <t>基本支出</t>
  </si>
  <si>
    <t>项目支出</t>
  </si>
  <si>
    <t>类</t>
  </si>
  <si>
    <t>款</t>
  </si>
  <si>
    <t>项</t>
  </si>
  <si>
    <t>**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</si>
  <si>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</si>
  <si>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</si>
  <si>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</si>
  <si>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</si>
  <si>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</si>
  <si>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</si>
  <si>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</si>
  <si>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</si>
  <si>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</si>
  <si>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</si>
  <si>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</si>
  <si>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</si>
  <si>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</si>
  <si>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</si>
  <si>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01</t>
  </si>
  <si>
    <t>99</t>
  </si>
  <si>
    <t xml:space="preserve">    其他人力资源和社会保障管理事务支出</t>
  </si>
  <si>
    <t>05</t>
  </si>
  <si>
    <t xml:space="preserve">  行政事业单位养老支出</t>
  </si>
  <si>
    <t xml:space="preserve">  05</t>
  </si>
  <si>
    <t>02</t>
  </si>
  <si>
    <t xml:space="preserve">    事业单位离退休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</si>
  <si>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</si>
  <si>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</si>
  <si>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</si>
  <si>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</si>
  <si>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</si>
  <si>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</si>
  <si>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</si>
  <si>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</si>
  <si>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事业单位医疗</t>
  </si>
  <si>
    <t xml:space="preserve">    公务员医疗补助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</si>
  <si>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</si>
  <si>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</si>
  <si>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</si>
  <si>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</si>
  <si>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</si>
  <si>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</si>
  <si>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</si>
  <si>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柳州市柳南区柳南街道公共就业服务保障事务所</t>
  </si>
  <si>
    <t xml:space="preserve">  行政运行（政府办公厅（室）及相关机构事务）</t>
  </si>
  <si>
    <t xml:space="preserve">  其他人力资源和社会保障管理事务支出</t>
  </si>
  <si>
    <t xml:space="preserve">  事业单位离退休</t>
  </si>
  <si>
    <t xml:space="preserve">  机关事业单位基本养老保险缴费支出</t>
  </si>
  <si>
    <t xml:space="preserve">  事业单位医疗</t>
  </si>
  <si>
    <t xml:space="preserve">  公务员医疗补助</t>
  </si>
  <si>
    <t xml:space="preserve">  住房公积金</t>
  </si>
  <si>
    <t>表三：</t>
  </si>
  <si>
    <t>一般公共预算基本支出表</t>
  </si>
  <si>
    <t>经济分类科目</t>
  </si>
  <si>
    <t>本年一般公共预算基本支出</t>
  </si>
  <si>
    <t>科目名称</t>
  </si>
  <si>
    <t>人员经费</t>
  </si>
  <si>
    <t>公共经费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</si>
  <si>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</si>
  <si>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</si>
  <si>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</si>
  <si>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</si>
  <si>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</si>
  <si>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</si>
  <si>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</si>
  <si>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</si>
  <si>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</si>
  <si>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</si>
  <si>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</si>
  <si>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</si>
  <si>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</si>
  <si>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</si>
  <si>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</si>
  <si>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</si>
  <si>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</si>
  <si>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</si>
  <si>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</si>
  <si>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</si>
  <si>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</si>
  <si>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</si>
  <si>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</si>
  <si>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</si>
  <si>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</si>
  <si>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</si>
  <si>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</si>
  <si>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</si>
  <si>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</si>
  <si>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</si>
  <si>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</si>
  <si>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</si>
  <si>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</si>
  <si>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</si>
  <si>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</si>
  <si>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</si>
  <si>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</si>
  <si>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</si>
  <si>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</si>
  <si>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</si>
  <si>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</si>
  <si>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</si>
  <si>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</si>
  <si>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</si>
  <si>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</si>
  <si>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</si>
  <si>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</si>
  <si>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</si>
  <si>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</si>
  <si>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</si>
  <si>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</si>
  <si>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</si>
  <si>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其他对个人和家庭的补助支出</t>
  </si>
  <si>
    <t>资本性支出</t>
  </si>
  <si>
    <t xml:space="preserve">  办公设备购置</t>
  </si>
  <si>
    <t xml:space="preserve">  专用设备购置</t>
  </si>
  <si>
    <t>一般公共预算“三公”经费支出表</t>
  </si>
  <si>
    <t>2021年预算数</t>
  </si>
  <si>
    <t>总计</t>
  </si>
  <si>
    <t>因公出国(境)费用</t>
  </si>
  <si>
    <t>公务用车运行及购置费</t>
  </si>
  <si>
    <t>公务接待费</t>
  </si>
  <si>
    <t>小计</t>
  </si>
  <si>
    <t>公务用车运行维护费用</t>
  </si>
  <si>
    <t>公务用车购置费</t>
  </si>
  <si>
    <t>表五：</t>
  </si>
  <si>
    <t>政府性基金预算支出表</t>
  </si>
  <si>
    <t>单位代码</t>
  </si>
  <si>
    <t>本年政府性基金预算财政拨款支出</t>
  </si>
  <si>
    <t>表六：</t>
  </si>
  <si>
    <t>部门收支总表</t>
  </si>
  <si>
    <t>一、一般公共预算拨款</t>
  </si>
  <si>
    <t>一、一般公共服务支出</t>
  </si>
  <si>
    <t>二、政府性基金拨款</t>
  </si>
  <si>
    <t>二、外交支出</t>
  </si>
  <si>
    <t>三、事业收入</t>
  </si>
  <si>
    <t>三、国防支出</t>
  </si>
  <si>
    <t>四、事业单位经营收入</t>
  </si>
  <si>
    <t>四、公共安全支出</t>
  </si>
  <si>
    <t>五、上级补助收入</t>
  </si>
  <si>
    <t>五、教育支出</t>
  </si>
  <si>
    <t>六、下级单位上交收入</t>
  </si>
  <si>
    <t>六、科学技术支出</t>
  </si>
  <si>
    <t>七、其他收入</t>
  </si>
  <si>
    <t>七、文化旅游体育与传媒支出</t>
  </si>
  <si>
    <t>八、社会保障和就业支出</t>
  </si>
  <si>
    <t>九、社会保险基金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</si>
  <si>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</si>
  <si>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</si>
  <si>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</si>
  <si>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</si>
  <si>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</si>
  <si>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</si>
  <si>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</si>
  <si>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</si>
  <si>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</si>
  <si>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</si>
  <si>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</si>
  <si>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</si>
  <si>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</si>
  <si>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</si>
  <si>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二十四、灾害防治及应急管理支出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</si>
  <si>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</si>
  <si>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</si>
  <si>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</si>
  <si>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</si>
  <si>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</si>
  <si>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</si>
  <si>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</si>
  <si>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八、用事业基金弥补收支差额</t>
  </si>
  <si>
    <t>二十九、上年结余（结转）支出</t>
  </si>
  <si>
    <t>上年结转</t>
  </si>
  <si>
    <t>表七：</t>
  </si>
  <si>
    <t>部门收入总表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</si>
  <si>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</si>
  <si>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</si>
  <si>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</si>
  <si>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</si>
  <si>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</si>
  <si>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</si>
  <si>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</si>
  <si>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</si>
  <si>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用事业单位基金弥补收支差额</t>
  </si>
  <si>
    <t>金额</t>
  </si>
  <si>
    <t>其中：教育收费</t>
  </si>
  <si>
    <t>2080199</t>
  </si>
  <si>
    <t>其他人力资源和社会保障管理事务支出</t>
  </si>
  <si>
    <t xml:space="preserve">      </t>
  </si>
  <si>
    <t>2080502</t>
  </si>
  <si>
    <t>事业单位离退休</t>
  </si>
  <si>
    <t>2101103</t>
  </si>
  <si>
    <t>公务员医疗补助</t>
  </si>
  <si>
    <t>2080506</t>
  </si>
  <si>
    <t>机关事业单位职业年金缴费支出</t>
  </si>
  <si>
    <t>2210201</t>
  </si>
  <si>
    <t>住房公积金</t>
  </si>
  <si>
    <t>2101102</t>
  </si>
  <si>
    <t>事业单位医疗</t>
  </si>
  <si>
    <t>2010301</t>
  </si>
  <si>
    <t>行政运行（政府办公厅（室）及相关机构事务）</t>
  </si>
  <si>
    <t>2080505</t>
  </si>
  <si>
    <t>机关事业单位基本养老保险缴费支出</t>
  </si>
  <si>
    <t>表八：</t>
  </si>
  <si>
    <t>部门支出总表</t>
  </si>
  <si>
    <t>上缴上级支出</t>
  </si>
  <si>
    <t>事业单位经营支出</t>
  </si>
  <si>
    <t>对下级单位补助支出</t>
  </si>
  <si>
    <t>预算09表</t>
  </si>
  <si>
    <t>国有资本经营支出预算表</t>
  </si>
  <si>
    <t>单位名称                        (功能分类科目名称)</t>
  </si>
  <si>
    <t>上年结转收入安排的支出</t>
  </si>
  <si>
    <t>债务利息及费用支出</t>
  </si>
  <si>
    <t>资本性支出（基本建设）</t>
  </si>
  <si>
    <t>对企业补助（基本建设）</t>
  </si>
  <si>
    <t>对企业补助</t>
  </si>
  <si>
    <t>对社会保障基金补助</t>
  </si>
  <si>
    <t>其他支出</t>
  </si>
  <si>
    <t>柳南区柳南街道公共就业服务保障事务所2021年部门预算公开表</t>
    <phoneticPr fontId="1" type="noConversion"/>
  </si>
  <si>
    <t>表四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</si>
</sst>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22" borderId="10" applyNumberFormat="0" applyAlignment="0" applyProtection="0">
      <alignment vertical="center"/>
    </xf>
    <xf numFmtId="0" fontId="12" fillId="23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2" fillId="32" borderId="14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7:J17"/>
  <sheetViews>
    <sheetView workbookViewId="0">
      <selection activeCell="A17" sqref="A17:IV17"/>
    </sheetView>
  </sheetViews>
  <sheetFormatPr defaultRowHeight="13.5"/>
  <sheetData>
    <row r="17" spans="1:10" s="3" customFormat="1" ht="88.5" customHeight="1">
      <c r="A17" s="4" t="s">
        <v>273</v>
      </c>
      <c r="B17" s="4"/>
      <c r="C17" s="4"/>
      <c r="D17" s="4"/>
      <c r="E17" s="4"/>
      <c r="F17" s="4"/>
      <c r="G17" s="4"/>
      <c r="H17" s="4"/>
      <c r="I17" s="4"/>
      <c r="J17" s="4"/>
    </row>
  </sheetData>
  <mergeCells count="1">
    <mergeCell ref="A17:J17"/>
  </mergeCells>
  <phoneticPr fontId="1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7"/>
  <sheetViews>
    <sheetView topLeftCell="F1" workbookViewId="0">
      <selection activeCell="K4" sqref="K4:U4"/>
    </sheetView>
  </sheetViews>
  <sheetFormatPr defaultRowHeight="13.5"/>
  <sheetData>
    <row r="1" spans="1:24">
      <c r="X1" t="s">
        <v>263</v>
      </c>
    </row>
    <row r="2" spans="1:24">
      <c r="A2" t="s">
        <v>264</v>
      </c>
    </row>
    <row r="3" spans="1:24">
      <c r="X3" t="s">
        <v>2</v>
      </c>
    </row>
    <row r="4" spans="1:24">
      <c r="A4" s="6" t="s">
        <v>53</v>
      </c>
      <c r="B4" s="7"/>
      <c r="C4" s="8"/>
      <c r="D4" s="1" t="s">
        <v>183</v>
      </c>
      <c r="E4" s="1" t="s">
        <v>265</v>
      </c>
      <c r="F4" s="1" t="s">
        <v>174</v>
      </c>
      <c r="G4" s="6" t="s">
        <v>56</v>
      </c>
      <c r="H4" s="7"/>
      <c r="I4" s="7"/>
      <c r="J4" s="8"/>
      <c r="K4" s="6" t="s">
        <v>57</v>
      </c>
      <c r="L4" s="7"/>
      <c r="M4" s="7"/>
      <c r="N4" s="7"/>
      <c r="O4" s="7"/>
      <c r="P4" s="7"/>
      <c r="Q4" s="7"/>
      <c r="R4" s="7"/>
      <c r="S4" s="7"/>
      <c r="T4" s="7"/>
      <c r="U4" s="8"/>
      <c r="V4" s="1" t="s">
        <v>266</v>
      </c>
      <c r="W4" s="1"/>
      <c r="X4" s="1"/>
    </row>
    <row r="5" spans="1:24">
      <c r="A5" s="1" t="s">
        <v>58</v>
      </c>
      <c r="B5" s="1" t="s">
        <v>59</v>
      </c>
      <c r="C5" s="1" t="s">
        <v>60</v>
      </c>
      <c r="D5" s="1"/>
      <c r="E5" s="1"/>
      <c r="F5" s="1"/>
      <c r="G5" s="1" t="s">
        <v>178</v>
      </c>
      <c r="H5" s="1" t="s">
        <v>116</v>
      </c>
      <c r="I5" s="1" t="s">
        <v>129</v>
      </c>
      <c r="J5" s="1" t="s">
        <v>157</v>
      </c>
      <c r="K5" s="1" t="s">
        <v>178</v>
      </c>
      <c r="L5" s="1" t="s">
        <v>116</v>
      </c>
      <c r="M5" s="1" t="s">
        <v>129</v>
      </c>
      <c r="N5" s="1" t="s">
        <v>157</v>
      </c>
      <c r="O5" s="1" t="s">
        <v>267</v>
      </c>
      <c r="P5" s="1" t="s">
        <v>268</v>
      </c>
      <c r="Q5" s="1" t="s">
        <v>169</v>
      </c>
      <c r="R5" s="1" t="s">
        <v>269</v>
      </c>
      <c r="S5" s="1" t="s">
        <v>270</v>
      </c>
      <c r="T5" s="1" t="s">
        <v>271</v>
      </c>
      <c r="U5" s="1" t="s">
        <v>272</v>
      </c>
      <c r="V5" s="1" t="s">
        <v>178</v>
      </c>
      <c r="W5" s="1" t="s">
        <v>56</v>
      </c>
      <c r="X5" s="1" t="s">
        <v>57</v>
      </c>
    </row>
    <row r="6" spans="1:24">
      <c r="A6" s="1" t="s">
        <v>61</v>
      </c>
      <c r="B6" s="1" t="s">
        <v>61</v>
      </c>
      <c r="C6" s="1" t="s">
        <v>61</v>
      </c>
      <c r="D6" s="1" t="s">
        <v>61</v>
      </c>
      <c r="E6" s="1" t="s">
        <v>61</v>
      </c>
      <c r="F6" s="1">
        <v>1</v>
      </c>
      <c r="G6" s="1">
        <v>2</v>
      </c>
      <c r="H6" s="1">
        <v>3</v>
      </c>
      <c r="I6" s="1">
        <v>4</v>
      </c>
      <c r="J6" s="1">
        <v>5</v>
      </c>
      <c r="K6" s="1">
        <v>6</v>
      </c>
      <c r="L6" s="1">
        <v>7</v>
      </c>
      <c r="M6" s="1">
        <v>8</v>
      </c>
      <c r="N6" s="1">
        <v>9</v>
      </c>
      <c r="O6" s="1">
        <v>10</v>
      </c>
      <c r="P6" s="1">
        <v>11</v>
      </c>
      <c r="Q6" s="1">
        <v>12</v>
      </c>
      <c r="R6" s="1">
        <v>13</v>
      </c>
      <c r="S6" s="1">
        <v>14</v>
      </c>
      <c r="T6" s="1"/>
      <c r="U6" s="1">
        <v>15</v>
      </c>
      <c r="V6" s="1">
        <v>19</v>
      </c>
      <c r="W6" s="1">
        <v>20</v>
      </c>
      <c r="X6" s="1">
        <v>21</v>
      </c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</sheetData>
  <mergeCells count="3">
    <mergeCell ref="A4:C4"/>
    <mergeCell ref="G4:J4"/>
    <mergeCell ref="K4:U4"/>
  </mergeCells>
  <phoneticPr fontId="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2" sqref="A2:E2"/>
    </sheetView>
  </sheetViews>
  <sheetFormatPr defaultRowHeight="13.5"/>
  <cols>
    <col min="1" max="1" width="25.375" customWidth="1"/>
    <col min="2" max="2" width="10.625" customWidth="1"/>
    <col min="3" max="3" width="27.125" customWidth="1"/>
    <col min="4" max="4" width="17.5" customWidth="1"/>
    <col min="5" max="5" width="20.625" customWidth="1"/>
  </cols>
  <sheetData>
    <row r="1" spans="1:5">
      <c r="A1" t="s">
        <v>0</v>
      </c>
    </row>
    <row r="2" spans="1:5" ht="25.5" customHeight="1">
      <c r="A2" s="5" t="s">
        <v>1</v>
      </c>
      <c r="B2" s="5"/>
      <c r="C2" s="5"/>
      <c r="D2" s="5"/>
      <c r="E2" s="5"/>
    </row>
    <row r="3" spans="1:5">
      <c r="E3" t="s">
        <v>2</v>
      </c>
    </row>
    <row r="4" spans="1:5">
      <c r="A4" s="1" t="s">
        <v>3</v>
      </c>
      <c r="B4" s="1"/>
      <c r="C4" s="1" t="s">
        <v>4</v>
      </c>
      <c r="D4" s="1"/>
      <c r="E4" s="1"/>
    </row>
    <row r="5" spans="1: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</row>
    <row r="6" spans="1:5">
      <c r="A6" s="1" t="s">
        <v>10</v>
      </c>
      <c r="B6" s="1">
        <v>498857.7</v>
      </c>
      <c r="C6" s="1" t="s">
        <v>11</v>
      </c>
      <c r="D6" s="1">
        <f>SUM(D7:D35)</f>
        <v>498857.7</v>
      </c>
      <c r="E6" s="1">
        <f>SUM(E7:E35)</f>
        <v>0</v>
      </c>
    </row>
    <row r="7" spans="1:5">
      <c r="A7" s="1" t="s">
        <v>12</v>
      </c>
      <c r="B7" s="1">
        <v>498857.7</v>
      </c>
      <c r="C7" s="1" t="s">
        <v>13</v>
      </c>
      <c r="D7" s="1">
        <v>800</v>
      </c>
      <c r="E7" s="1">
        <v>0</v>
      </c>
    </row>
    <row r="8" spans="1:5">
      <c r="A8" s="1" t="s">
        <v>14</v>
      </c>
      <c r="B8" s="1">
        <v>0</v>
      </c>
      <c r="C8" s="1" t="s">
        <v>15</v>
      </c>
      <c r="D8" s="1">
        <v>0</v>
      </c>
      <c r="E8" s="1">
        <v>0</v>
      </c>
    </row>
    <row r="9" spans="1:5">
      <c r="A9" s="1"/>
      <c r="B9" s="1"/>
      <c r="C9" s="1" t="s">
        <v>16</v>
      </c>
      <c r="D9" s="1">
        <v>0</v>
      </c>
      <c r="E9" s="1">
        <v>0</v>
      </c>
    </row>
    <row r="10" spans="1:5">
      <c r="A10" s="1"/>
      <c r="B10" s="1"/>
      <c r="C10" s="1" t="s">
        <v>17</v>
      </c>
      <c r="D10" s="1">
        <v>0</v>
      </c>
      <c r="E10" s="1">
        <v>0</v>
      </c>
    </row>
    <row r="11" spans="1:5">
      <c r="A11" s="1"/>
      <c r="B11" s="1"/>
      <c r="C11" s="1" t="s">
        <v>18</v>
      </c>
      <c r="D11" s="1">
        <v>0</v>
      </c>
      <c r="E11" s="1">
        <v>0</v>
      </c>
    </row>
    <row r="12" spans="1:5">
      <c r="A12" s="1"/>
      <c r="B12" s="1"/>
      <c r="C12" s="1" t="s">
        <v>19</v>
      </c>
      <c r="D12" s="1">
        <v>0</v>
      </c>
      <c r="E12" s="1">
        <v>0</v>
      </c>
    </row>
    <row r="13" spans="1:5">
      <c r="A13" s="1"/>
      <c r="B13" s="1"/>
      <c r="C13" s="1" t="s">
        <v>20</v>
      </c>
      <c r="D13" s="1">
        <v>0</v>
      </c>
      <c r="E13" s="1">
        <v>0</v>
      </c>
    </row>
    <row r="14" spans="1:5">
      <c r="A14" s="1"/>
      <c r="B14" s="1"/>
      <c r="C14" s="1" t="s">
        <v>21</v>
      </c>
      <c r="D14" s="1">
        <v>376553.14</v>
      </c>
      <c r="E14" s="1">
        <v>0</v>
      </c>
    </row>
    <row r="15" spans="1:5">
      <c r="A15" s="1"/>
      <c r="B15" s="1"/>
      <c r="C15" s="1" t="s">
        <v>22</v>
      </c>
      <c r="D15" s="1">
        <v>0</v>
      </c>
      <c r="E15" s="1">
        <v>0</v>
      </c>
    </row>
    <row r="16" spans="1:5">
      <c r="A16" s="1"/>
      <c r="B16" s="1"/>
      <c r="C16" s="1" t="s">
        <v>23</v>
      </c>
      <c r="D16" s="1">
        <v>59295.1</v>
      </c>
      <c r="E16" s="1">
        <v>0</v>
      </c>
    </row>
    <row r="17" spans="1:5">
      <c r="A17" s="1"/>
      <c r="B17" s="1"/>
      <c r="C17" s="1" t="s">
        <v>24</v>
      </c>
      <c r="D17" s="1">
        <v>0</v>
      </c>
      <c r="E17" s="1">
        <v>0</v>
      </c>
    </row>
    <row r="18" spans="1:5">
      <c r="A18" s="1"/>
      <c r="B18" s="1"/>
      <c r="C18" s="1" t="s">
        <v>25</v>
      </c>
      <c r="D18" s="1">
        <v>0</v>
      </c>
      <c r="E18" s="1">
        <v>0</v>
      </c>
    </row>
    <row r="19" spans="1:5">
      <c r="A19" s="1"/>
      <c r="B19" s="1"/>
      <c r="C19" s="1" t="s">
        <v>26</v>
      </c>
      <c r="D19" s="1">
        <v>0</v>
      </c>
      <c r="E19" s="1">
        <v>0</v>
      </c>
    </row>
    <row r="20" spans="1:5">
      <c r="A20" s="1"/>
      <c r="B20" s="1"/>
      <c r="C20" s="1" t="s">
        <v>27</v>
      </c>
      <c r="D20" s="1">
        <v>0</v>
      </c>
      <c r="E20" s="1">
        <v>0</v>
      </c>
    </row>
    <row r="21" spans="1:5">
      <c r="A21" s="1"/>
      <c r="B21" s="1"/>
      <c r="C21" s="1" t="s">
        <v>28</v>
      </c>
      <c r="D21" s="1">
        <v>0</v>
      </c>
      <c r="E21" s="1">
        <v>0</v>
      </c>
    </row>
    <row r="22" spans="1:5">
      <c r="A22" s="1"/>
      <c r="B22" s="1"/>
      <c r="C22" s="1" t="s">
        <v>29</v>
      </c>
      <c r="D22" s="1">
        <v>0</v>
      </c>
      <c r="E22" s="1">
        <v>0</v>
      </c>
    </row>
    <row r="23" spans="1:5">
      <c r="A23" s="1"/>
      <c r="B23" s="1"/>
      <c r="C23" s="1" t="s">
        <v>30</v>
      </c>
      <c r="D23" s="1">
        <v>0</v>
      </c>
      <c r="E23" s="1">
        <v>0</v>
      </c>
    </row>
    <row r="24" spans="1:5">
      <c r="A24" s="1"/>
      <c r="B24" s="1"/>
      <c r="C24" s="1" t="s">
        <v>31</v>
      </c>
      <c r="D24" s="1">
        <v>0</v>
      </c>
      <c r="E24" s="1">
        <v>0</v>
      </c>
    </row>
    <row r="25" spans="1:5">
      <c r="A25" s="1"/>
      <c r="B25" s="1"/>
      <c r="C25" s="1" t="s">
        <v>32</v>
      </c>
      <c r="D25" s="1">
        <v>0</v>
      </c>
      <c r="E25" s="1">
        <v>0</v>
      </c>
    </row>
    <row r="26" spans="1:5">
      <c r="A26" s="1"/>
      <c r="B26" s="1"/>
      <c r="C26" s="1" t="s">
        <v>33</v>
      </c>
      <c r="D26" s="1">
        <v>62209.46</v>
      </c>
      <c r="E26" s="1">
        <v>0</v>
      </c>
    </row>
    <row r="27" spans="1:5">
      <c r="A27" s="1"/>
      <c r="B27" s="1"/>
      <c r="C27" s="1" t="s">
        <v>34</v>
      </c>
      <c r="D27" s="1">
        <v>0</v>
      </c>
      <c r="E27" s="1">
        <v>0</v>
      </c>
    </row>
    <row r="28" spans="1:5">
      <c r="A28" s="1"/>
      <c r="B28" s="1"/>
      <c r="C28" s="1" t="s">
        <v>35</v>
      </c>
      <c r="D28" s="1">
        <v>0</v>
      </c>
      <c r="E28" s="1">
        <v>0</v>
      </c>
    </row>
    <row r="29" spans="1:5">
      <c r="A29" s="1"/>
      <c r="B29" s="1"/>
      <c r="C29" s="1" t="s">
        <v>36</v>
      </c>
      <c r="D29" s="1">
        <v>0</v>
      </c>
      <c r="E29" s="1">
        <v>0</v>
      </c>
    </row>
    <row r="30" spans="1:5">
      <c r="A30" s="1"/>
      <c r="B30" s="1"/>
      <c r="C30" s="1" t="s">
        <v>37</v>
      </c>
      <c r="D30" s="1">
        <v>0</v>
      </c>
      <c r="E30" s="1">
        <v>0</v>
      </c>
    </row>
    <row r="31" spans="1:5">
      <c r="A31" s="1"/>
      <c r="B31" s="1"/>
      <c r="C31" s="1" t="s">
        <v>38</v>
      </c>
      <c r="D31" s="1">
        <v>0</v>
      </c>
      <c r="E31" s="1">
        <v>0</v>
      </c>
    </row>
    <row r="32" spans="1:5">
      <c r="A32" s="1"/>
      <c r="B32" s="1"/>
      <c r="C32" s="1" t="s">
        <v>39</v>
      </c>
      <c r="D32" s="1">
        <v>0</v>
      </c>
      <c r="E32" s="1">
        <v>0</v>
      </c>
    </row>
    <row r="33" spans="1:5">
      <c r="A33" s="1"/>
      <c r="B33" s="1"/>
      <c r="C33" s="1" t="s">
        <v>40</v>
      </c>
      <c r="D33" s="1">
        <v>0</v>
      </c>
      <c r="E33" s="1">
        <v>0</v>
      </c>
    </row>
    <row r="34" spans="1:5">
      <c r="A34" s="1"/>
      <c r="B34" s="1"/>
      <c r="C34" s="1" t="s">
        <v>41</v>
      </c>
      <c r="D34" s="1">
        <v>0</v>
      </c>
      <c r="E34" s="1">
        <v>0</v>
      </c>
    </row>
    <row r="35" spans="1:5">
      <c r="A35" s="1"/>
      <c r="B35" s="1"/>
      <c r="C35" s="1" t="s">
        <v>42</v>
      </c>
      <c r="D35" s="1">
        <v>0</v>
      </c>
      <c r="E35" s="1">
        <v>0</v>
      </c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 t="s">
        <v>43</v>
      </c>
      <c r="B38" s="1">
        <v>0</v>
      </c>
      <c r="C38" s="1" t="s">
        <v>44</v>
      </c>
      <c r="D38" s="1">
        <v>0</v>
      </c>
      <c r="E38" s="1">
        <v>0</v>
      </c>
    </row>
    <row r="39" spans="1:5">
      <c r="A39" s="1" t="s">
        <v>45</v>
      </c>
      <c r="B39" s="1">
        <v>0</v>
      </c>
      <c r="C39" s="1" t="s">
        <v>46</v>
      </c>
      <c r="D39" s="1">
        <v>0</v>
      </c>
      <c r="E39" s="1">
        <v>0</v>
      </c>
    </row>
    <row r="40" spans="1:5">
      <c r="A40" s="1" t="s">
        <v>47</v>
      </c>
      <c r="B40" s="1">
        <v>0</v>
      </c>
      <c r="C40" s="1" t="s">
        <v>48</v>
      </c>
      <c r="D40" s="1">
        <v>0</v>
      </c>
      <c r="E40" s="1">
        <v>0</v>
      </c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 t="s">
        <v>49</v>
      </c>
      <c r="B44" s="1">
        <v>498857.7</v>
      </c>
      <c r="C44" s="1" t="s">
        <v>50</v>
      </c>
      <c r="D44" s="1">
        <f>D38+D6</f>
        <v>498857.7</v>
      </c>
      <c r="E44" s="1">
        <f>E6+E38</f>
        <v>0</v>
      </c>
    </row>
  </sheetData>
  <mergeCells count="1">
    <mergeCell ref="A2:E2"/>
  </mergeCells>
  <phoneticPr fontId="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A2" sqref="A2:G2"/>
    </sheetView>
  </sheetViews>
  <sheetFormatPr defaultRowHeight="13.5"/>
  <cols>
    <col min="4" max="4" width="42.875" customWidth="1"/>
    <col min="6" max="6" width="13.75" customWidth="1"/>
  </cols>
  <sheetData>
    <row r="1" spans="1:7">
      <c r="A1" t="s">
        <v>51</v>
      </c>
    </row>
    <row r="2" spans="1:7" ht="24.75" customHeight="1">
      <c r="A2" s="5" t="s">
        <v>52</v>
      </c>
      <c r="B2" s="5"/>
      <c r="C2" s="5"/>
      <c r="D2" s="5"/>
      <c r="E2" s="5"/>
      <c r="F2" s="5"/>
      <c r="G2" s="5"/>
    </row>
    <row r="3" spans="1:7">
      <c r="G3" t="s">
        <v>2</v>
      </c>
    </row>
    <row r="4" spans="1:7">
      <c r="A4" s="6" t="s">
        <v>53</v>
      </c>
      <c r="B4" s="7"/>
      <c r="C4" s="8"/>
      <c r="D4" s="1" t="s">
        <v>54</v>
      </c>
      <c r="E4" s="1" t="s">
        <v>55</v>
      </c>
      <c r="F4" s="1" t="s">
        <v>56</v>
      </c>
      <c r="G4" s="1" t="s">
        <v>57</v>
      </c>
    </row>
    <row r="5" spans="1:7">
      <c r="A5" s="1" t="s">
        <v>58</v>
      </c>
      <c r="B5" s="1" t="s">
        <v>59</v>
      </c>
      <c r="C5" s="1" t="s">
        <v>60</v>
      </c>
      <c r="D5" s="1"/>
      <c r="E5" s="1"/>
      <c r="F5" s="1" t="s">
        <v>55</v>
      </c>
      <c r="G5" s="1" t="s">
        <v>55</v>
      </c>
    </row>
    <row r="6" spans="1:7">
      <c r="A6" s="1" t="s">
        <v>61</v>
      </c>
      <c r="B6" s="1" t="s">
        <v>61</v>
      </c>
      <c r="C6" s="1" t="s">
        <v>61</v>
      </c>
      <c r="D6" s="1" t="s">
        <v>61</v>
      </c>
      <c r="E6" s="1">
        <v>1</v>
      </c>
      <c r="F6" s="1">
        <v>2</v>
      </c>
      <c r="G6" s="1">
        <v>3</v>
      </c>
    </row>
    <row r="7" spans="1:7">
      <c r="A7" s="1"/>
      <c r="B7" s="1"/>
      <c r="C7" s="1"/>
      <c r="D7" s="1" t="s">
        <v>55</v>
      </c>
      <c r="E7" s="1">
        <v>498857.7</v>
      </c>
      <c r="F7" s="1">
        <v>498857.7</v>
      </c>
      <c r="G7" s="1">
        <v>0</v>
      </c>
    </row>
    <row r="8" spans="1:7">
      <c r="A8" s="1" t="s">
        <v>62</v>
      </c>
      <c r="B8" s="1"/>
      <c r="C8" s="1"/>
      <c r="D8" s="1" t="s">
        <v>63</v>
      </c>
      <c r="E8" s="1">
        <v>800</v>
      </c>
      <c r="F8" s="1">
        <v>800</v>
      </c>
      <c r="G8" s="1">
        <v>0</v>
      </c>
    </row>
    <row r="9" spans="1:7">
      <c r="A9" s="1" t="s">
        <v>64</v>
      </c>
      <c r="B9" s="1" t="s">
        <v>65</v>
      </c>
      <c r="C9" s="1"/>
      <c r="D9" s="1" t="s">
        <v>66</v>
      </c>
      <c r="E9" s="1">
        <v>800</v>
      </c>
      <c r="F9" s="1">
        <v>800</v>
      </c>
      <c r="G9" s="1">
        <v>0</v>
      </c>
    </row>
    <row r="10" spans="1:7">
      <c r="A10" s="1" t="s">
        <v>67</v>
      </c>
      <c r="B10" s="1" t="s">
        <v>68</v>
      </c>
      <c r="C10" s="1" t="s">
        <v>69</v>
      </c>
      <c r="D10" s="1" t="s">
        <v>70</v>
      </c>
      <c r="E10" s="1">
        <v>800</v>
      </c>
      <c r="F10" s="1">
        <v>800</v>
      </c>
      <c r="G10" s="1">
        <v>0</v>
      </c>
    </row>
    <row r="11" spans="1:7">
      <c r="A11" s="1" t="s">
        <v>71</v>
      </c>
      <c r="B11" s="1"/>
      <c r="C11" s="1"/>
      <c r="D11" s="1" t="s">
        <v>72</v>
      </c>
      <c r="E11" s="1">
        <v>376553.14</v>
      </c>
      <c r="F11" s="1">
        <v>376553.14</v>
      </c>
      <c r="G11" s="1">
        <v>0</v>
      </c>
    </row>
    <row r="12" spans="1:7">
      <c r="A12" s="1" t="s">
        <v>73</v>
      </c>
      <c r="B12" s="1" t="s">
        <v>69</v>
      </c>
      <c r="C12" s="1"/>
      <c r="D12" s="1" t="s">
        <v>74</v>
      </c>
      <c r="E12" s="1">
        <v>288064.52</v>
      </c>
      <c r="F12" s="1">
        <v>288064.52</v>
      </c>
      <c r="G12" s="1">
        <v>0</v>
      </c>
    </row>
    <row r="13" spans="1:7">
      <c r="A13" s="1" t="s">
        <v>75</v>
      </c>
      <c r="B13" s="1" t="s">
        <v>76</v>
      </c>
      <c r="C13" s="1" t="s">
        <v>77</v>
      </c>
      <c r="D13" s="1" t="s">
        <v>78</v>
      </c>
      <c r="E13" s="1">
        <v>288064.52</v>
      </c>
      <c r="F13" s="1">
        <v>288064.52</v>
      </c>
      <c r="G13" s="1">
        <v>0</v>
      </c>
    </row>
    <row r="14" spans="1:7">
      <c r="A14" s="1" t="s">
        <v>73</v>
      </c>
      <c r="B14" s="1" t="s">
        <v>79</v>
      </c>
      <c r="C14" s="1"/>
      <c r="D14" s="1" t="s">
        <v>80</v>
      </c>
      <c r="E14" s="1">
        <v>88488.62</v>
      </c>
      <c r="F14" s="1">
        <v>88488.62</v>
      </c>
      <c r="G14" s="1">
        <v>0</v>
      </c>
    </row>
    <row r="15" spans="1:7">
      <c r="A15" s="1" t="s">
        <v>75</v>
      </c>
      <c r="B15" s="1" t="s">
        <v>81</v>
      </c>
      <c r="C15" s="1" t="s">
        <v>82</v>
      </c>
      <c r="D15" s="1" t="s">
        <v>83</v>
      </c>
      <c r="E15" s="1">
        <v>5542.67</v>
      </c>
      <c r="F15" s="1">
        <v>5542.67</v>
      </c>
      <c r="G15" s="1">
        <v>0</v>
      </c>
    </row>
    <row r="16" spans="1:7">
      <c r="A16" s="1" t="s">
        <v>75</v>
      </c>
      <c r="B16" s="1" t="s">
        <v>81</v>
      </c>
      <c r="C16" s="1" t="s">
        <v>79</v>
      </c>
      <c r="D16" s="1" t="s">
        <v>84</v>
      </c>
      <c r="E16" s="1">
        <v>82945.95</v>
      </c>
      <c r="F16" s="1">
        <v>82945.95</v>
      </c>
      <c r="G16" s="1">
        <v>0</v>
      </c>
    </row>
    <row r="17" spans="1:7">
      <c r="A17" s="1" t="s">
        <v>85</v>
      </c>
      <c r="B17" s="1"/>
      <c r="C17" s="1"/>
      <c r="D17" s="1" t="s">
        <v>86</v>
      </c>
      <c r="E17" s="1">
        <v>59295.1</v>
      </c>
      <c r="F17" s="1">
        <v>59295.1</v>
      </c>
      <c r="G17" s="1">
        <v>0</v>
      </c>
    </row>
    <row r="18" spans="1:7">
      <c r="A18" s="1" t="s">
        <v>87</v>
      </c>
      <c r="B18" s="1" t="s">
        <v>88</v>
      </c>
      <c r="C18" s="1"/>
      <c r="D18" s="1" t="s">
        <v>89</v>
      </c>
      <c r="E18" s="1">
        <v>59295.1</v>
      </c>
      <c r="F18" s="1">
        <v>59295.1</v>
      </c>
      <c r="G18" s="1">
        <v>0</v>
      </c>
    </row>
    <row r="19" spans="1:7">
      <c r="A19" s="1" t="s">
        <v>90</v>
      </c>
      <c r="B19" s="1" t="s">
        <v>91</v>
      </c>
      <c r="C19" s="1" t="s">
        <v>82</v>
      </c>
      <c r="D19" s="1" t="s">
        <v>92</v>
      </c>
      <c r="E19" s="1">
        <v>38948.03</v>
      </c>
      <c r="F19" s="1">
        <v>38948.03</v>
      </c>
      <c r="G19" s="1">
        <v>0</v>
      </c>
    </row>
    <row r="20" spans="1:7">
      <c r="A20" s="1" t="s">
        <v>90</v>
      </c>
      <c r="B20" s="1" t="s">
        <v>91</v>
      </c>
      <c r="C20" s="1" t="s">
        <v>65</v>
      </c>
      <c r="D20" s="1" t="s">
        <v>93</v>
      </c>
      <c r="E20" s="1">
        <v>20347.07</v>
      </c>
      <c r="F20" s="1">
        <v>20347.07</v>
      </c>
      <c r="G20" s="1">
        <v>0</v>
      </c>
    </row>
    <row r="21" spans="1:7">
      <c r="A21" s="1" t="s">
        <v>94</v>
      </c>
      <c r="B21" s="1"/>
      <c r="C21" s="1"/>
      <c r="D21" s="1" t="s">
        <v>95</v>
      </c>
      <c r="E21" s="1">
        <v>62209.46</v>
      </c>
      <c r="F21" s="1">
        <v>62209.46</v>
      </c>
      <c r="G21" s="1">
        <v>0</v>
      </c>
    </row>
    <row r="22" spans="1:7">
      <c r="A22" s="1" t="s">
        <v>96</v>
      </c>
      <c r="B22" s="1" t="s">
        <v>82</v>
      </c>
      <c r="C22" s="1"/>
      <c r="D22" s="1" t="s">
        <v>97</v>
      </c>
      <c r="E22" s="1">
        <v>62209.46</v>
      </c>
      <c r="F22" s="1">
        <v>62209.46</v>
      </c>
      <c r="G22" s="1">
        <v>0</v>
      </c>
    </row>
    <row r="23" spans="1:7">
      <c r="A23" s="1" t="s">
        <v>98</v>
      </c>
      <c r="B23" s="1" t="s">
        <v>99</v>
      </c>
      <c r="C23" s="1" t="s">
        <v>69</v>
      </c>
      <c r="D23" s="1" t="s">
        <v>100</v>
      </c>
      <c r="E23" s="1">
        <v>62209.46</v>
      </c>
      <c r="F23" s="1">
        <v>62209.46</v>
      </c>
      <c r="G23" s="1">
        <v>0</v>
      </c>
    </row>
    <row r="24" spans="1:7">
      <c r="A24" s="1"/>
      <c r="B24" s="1"/>
      <c r="C24" s="1"/>
      <c r="D24" s="1" t="s">
        <v>101</v>
      </c>
      <c r="E24" s="1">
        <v>498857.7</v>
      </c>
      <c r="F24" s="1">
        <v>498857.7</v>
      </c>
      <c r="G24" s="1">
        <v>0</v>
      </c>
    </row>
    <row r="25" spans="1:7">
      <c r="A25" s="1" t="s">
        <v>62</v>
      </c>
      <c r="B25" s="1" t="s">
        <v>65</v>
      </c>
      <c r="C25" s="1" t="s">
        <v>69</v>
      </c>
      <c r="D25" s="1" t="s">
        <v>102</v>
      </c>
      <c r="E25" s="1">
        <v>800</v>
      </c>
      <c r="F25" s="1">
        <v>800</v>
      </c>
      <c r="G25" s="1">
        <v>0</v>
      </c>
    </row>
    <row r="26" spans="1:7">
      <c r="A26" s="1" t="s">
        <v>71</v>
      </c>
      <c r="B26" s="1" t="s">
        <v>69</v>
      </c>
      <c r="C26" s="1" t="s">
        <v>77</v>
      </c>
      <c r="D26" s="1" t="s">
        <v>103</v>
      </c>
      <c r="E26" s="1">
        <v>288064.52</v>
      </c>
      <c r="F26" s="1">
        <v>288064.52</v>
      </c>
      <c r="G26" s="1">
        <v>0</v>
      </c>
    </row>
    <row r="27" spans="1:7">
      <c r="A27" s="1" t="s">
        <v>71</v>
      </c>
      <c r="B27" s="1" t="s">
        <v>79</v>
      </c>
      <c r="C27" s="1" t="s">
        <v>82</v>
      </c>
      <c r="D27" s="1" t="s">
        <v>104</v>
      </c>
      <c r="E27" s="1">
        <v>5542.67</v>
      </c>
      <c r="F27" s="1">
        <v>5542.67</v>
      </c>
      <c r="G27" s="1">
        <v>0</v>
      </c>
    </row>
    <row r="28" spans="1:7">
      <c r="A28" s="1" t="s">
        <v>71</v>
      </c>
      <c r="B28" s="1" t="s">
        <v>79</v>
      </c>
      <c r="C28" s="1" t="s">
        <v>79</v>
      </c>
      <c r="D28" s="1" t="s">
        <v>105</v>
      </c>
      <c r="E28" s="1">
        <v>82945.95</v>
      </c>
      <c r="F28" s="1">
        <v>82945.95</v>
      </c>
      <c r="G28" s="1">
        <v>0</v>
      </c>
    </row>
    <row r="29" spans="1:7">
      <c r="A29" s="1" t="s">
        <v>85</v>
      </c>
      <c r="B29" s="1" t="s">
        <v>88</v>
      </c>
      <c r="C29" s="1" t="s">
        <v>82</v>
      </c>
      <c r="D29" s="1" t="s">
        <v>106</v>
      </c>
      <c r="E29" s="1">
        <v>38948.03</v>
      </c>
      <c r="F29" s="1">
        <v>38948.03</v>
      </c>
      <c r="G29" s="1">
        <v>0</v>
      </c>
    </row>
    <row r="30" spans="1:7">
      <c r="A30" s="1" t="s">
        <v>85</v>
      </c>
      <c r="B30" s="1" t="s">
        <v>88</v>
      </c>
      <c r="C30" s="1" t="s">
        <v>65</v>
      </c>
      <c r="D30" s="1" t="s">
        <v>107</v>
      </c>
      <c r="E30" s="1">
        <v>20347.07</v>
      </c>
      <c r="F30" s="1">
        <v>20347.07</v>
      </c>
      <c r="G30" s="1">
        <v>0</v>
      </c>
    </row>
    <row r="31" spans="1:7">
      <c r="A31" s="1" t="s">
        <v>94</v>
      </c>
      <c r="B31" s="1" t="s">
        <v>82</v>
      </c>
      <c r="C31" s="1" t="s">
        <v>69</v>
      </c>
      <c r="D31" s="1" t="s">
        <v>108</v>
      </c>
      <c r="E31" s="1">
        <v>62209.46</v>
      </c>
      <c r="F31" s="1">
        <v>62209.46</v>
      </c>
      <c r="G31" s="1">
        <v>0</v>
      </c>
    </row>
  </sheetData>
  <mergeCells count="2">
    <mergeCell ref="A4:C4"/>
    <mergeCell ref="A2:G2"/>
  </mergeCells>
  <phoneticPr fontId="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3"/>
  <sheetViews>
    <sheetView topLeftCell="A16" workbookViewId="0">
      <selection activeCell="B8" sqref="B8"/>
    </sheetView>
  </sheetViews>
  <sheetFormatPr defaultRowHeight="13.5"/>
  <cols>
    <col min="2" max="2" width="30.25" customWidth="1"/>
    <col min="3" max="3" width="14.125" customWidth="1"/>
    <col min="4" max="4" width="14.5" customWidth="1"/>
  </cols>
  <sheetData>
    <row r="1" spans="1:5">
      <c r="A1" t="s">
        <v>109</v>
      </c>
    </row>
    <row r="2" spans="1:5">
      <c r="A2" t="s">
        <v>110</v>
      </c>
    </row>
    <row r="3" spans="1:5">
      <c r="E3" t="s">
        <v>2</v>
      </c>
    </row>
    <row r="4" spans="1:5">
      <c r="A4" s="1" t="s">
        <v>111</v>
      </c>
      <c r="B4" s="1"/>
      <c r="C4" s="1" t="s">
        <v>112</v>
      </c>
      <c r="D4" s="1"/>
      <c r="E4" s="1"/>
    </row>
    <row r="5" spans="1:5">
      <c r="A5" s="1" t="s">
        <v>53</v>
      </c>
      <c r="B5" s="1" t="s">
        <v>113</v>
      </c>
      <c r="C5" s="1" t="s">
        <v>55</v>
      </c>
      <c r="D5" s="1" t="s">
        <v>114</v>
      </c>
      <c r="E5" s="1" t="s">
        <v>115</v>
      </c>
    </row>
    <row r="6" spans="1:5">
      <c r="A6" s="1">
        <v>301</v>
      </c>
      <c r="B6" s="1" t="s">
        <v>116</v>
      </c>
      <c r="C6" s="1">
        <f t="shared" ref="C6:C37" si="0">SUM(D6+E6)</f>
        <v>436216.76</v>
      </c>
      <c r="D6" s="1">
        <v>436216.76</v>
      </c>
      <c r="E6" s="1"/>
    </row>
    <row r="7" spans="1:5">
      <c r="A7" s="1">
        <v>30101</v>
      </c>
      <c r="B7" s="1" t="s">
        <v>117</v>
      </c>
      <c r="C7" s="1">
        <f t="shared" si="0"/>
        <v>113491.68</v>
      </c>
      <c r="D7" s="1">
        <v>113491.68</v>
      </c>
      <c r="E7" s="1"/>
    </row>
    <row r="8" spans="1:5">
      <c r="A8" s="1">
        <v>30102</v>
      </c>
      <c r="B8" s="1" t="s">
        <v>118</v>
      </c>
      <c r="C8" s="1">
        <f t="shared" si="0"/>
        <v>0</v>
      </c>
      <c r="D8" s="1">
        <v>0</v>
      </c>
      <c r="E8" s="1"/>
    </row>
    <row r="9" spans="1:5">
      <c r="A9" s="1">
        <v>30103</v>
      </c>
      <c r="B9" s="1" t="s">
        <v>119</v>
      </c>
      <c r="C9" s="1">
        <f t="shared" si="0"/>
        <v>9457.64</v>
      </c>
      <c r="D9" s="1">
        <v>9457.64</v>
      </c>
      <c r="E9" s="1"/>
    </row>
    <row r="10" spans="1:5">
      <c r="A10" s="1">
        <v>30106</v>
      </c>
      <c r="B10" s="1" t="s">
        <v>120</v>
      </c>
      <c r="C10" s="1">
        <f t="shared" si="0"/>
        <v>0</v>
      </c>
      <c r="D10" s="1">
        <v>0</v>
      </c>
      <c r="E10" s="1"/>
    </row>
    <row r="11" spans="1:5">
      <c r="A11" s="1">
        <v>30107</v>
      </c>
      <c r="B11" s="1" t="s">
        <v>121</v>
      </c>
      <c r="C11" s="1">
        <f t="shared" si="0"/>
        <v>112796.96</v>
      </c>
      <c r="D11" s="1">
        <v>112796.96</v>
      </c>
      <c r="E11" s="1"/>
    </row>
    <row r="12" spans="1:5">
      <c r="A12" s="1">
        <v>30108</v>
      </c>
      <c r="B12" s="1" t="s">
        <v>122</v>
      </c>
      <c r="C12" s="1">
        <f t="shared" si="0"/>
        <v>82945.95</v>
      </c>
      <c r="D12" s="1">
        <v>82945.95</v>
      </c>
      <c r="E12" s="1"/>
    </row>
    <row r="13" spans="1:5">
      <c r="A13" s="1">
        <v>30109</v>
      </c>
      <c r="B13" s="1" t="s">
        <v>123</v>
      </c>
      <c r="C13" s="1">
        <f t="shared" si="0"/>
        <v>0</v>
      </c>
      <c r="D13" s="1">
        <v>0</v>
      </c>
      <c r="E13" s="1"/>
    </row>
    <row r="14" spans="1:5">
      <c r="A14" s="1">
        <v>30110</v>
      </c>
      <c r="B14" s="1" t="s">
        <v>124</v>
      </c>
      <c r="C14" s="1">
        <f t="shared" si="0"/>
        <v>34571.919999999998</v>
      </c>
      <c r="D14" s="1">
        <v>34571.919999999998</v>
      </c>
      <c r="E14" s="1"/>
    </row>
    <row r="15" spans="1:5">
      <c r="A15" s="1">
        <v>30111</v>
      </c>
      <c r="B15" s="1" t="s">
        <v>125</v>
      </c>
      <c r="C15" s="1">
        <f t="shared" si="0"/>
        <v>16739.04</v>
      </c>
      <c r="D15" s="1">
        <v>16739.04</v>
      </c>
      <c r="E15" s="1"/>
    </row>
    <row r="16" spans="1:5">
      <c r="A16" s="1">
        <v>30112</v>
      </c>
      <c r="B16" s="1" t="s">
        <v>126</v>
      </c>
      <c r="C16" s="1">
        <f t="shared" si="0"/>
        <v>3116.11</v>
      </c>
      <c r="D16" s="1">
        <v>3116.11</v>
      </c>
      <c r="E16" s="1"/>
    </row>
    <row r="17" spans="1:5">
      <c r="A17" s="1">
        <v>30113</v>
      </c>
      <c r="B17" s="1" t="s">
        <v>108</v>
      </c>
      <c r="C17" s="1">
        <f t="shared" si="0"/>
        <v>62209.46</v>
      </c>
      <c r="D17" s="1">
        <v>62209.46</v>
      </c>
      <c r="E17" s="1"/>
    </row>
    <row r="18" spans="1:5">
      <c r="A18" s="1">
        <v>30114</v>
      </c>
      <c r="B18" s="1" t="s">
        <v>127</v>
      </c>
      <c r="C18" s="1">
        <f t="shared" si="0"/>
        <v>888</v>
      </c>
      <c r="D18" s="1">
        <v>888</v>
      </c>
      <c r="E18" s="1"/>
    </row>
    <row r="19" spans="1:5">
      <c r="A19" s="1">
        <v>30199</v>
      </c>
      <c r="B19" s="1" t="s">
        <v>128</v>
      </c>
      <c r="C19" s="1">
        <f t="shared" si="0"/>
        <v>0</v>
      </c>
      <c r="D19" s="1">
        <v>0</v>
      </c>
      <c r="E19" s="1"/>
    </row>
    <row r="20" spans="1:5">
      <c r="A20" s="1">
        <v>302</v>
      </c>
      <c r="B20" s="1" t="s">
        <v>129</v>
      </c>
      <c r="C20" s="1">
        <f t="shared" si="0"/>
        <v>53118.239999999998</v>
      </c>
      <c r="D20" s="1"/>
      <c r="E20" s="1">
        <v>53118.239999999998</v>
      </c>
    </row>
    <row r="21" spans="1:5">
      <c r="A21" s="1">
        <v>30201</v>
      </c>
      <c r="B21" s="1" t="s">
        <v>130</v>
      </c>
      <c r="C21" s="1">
        <f t="shared" si="0"/>
        <v>16000</v>
      </c>
      <c r="D21" s="1"/>
      <c r="E21" s="1">
        <v>16000</v>
      </c>
    </row>
    <row r="22" spans="1:5">
      <c r="A22" s="1">
        <v>30202</v>
      </c>
      <c r="B22" s="1" t="s">
        <v>131</v>
      </c>
      <c r="C22" s="1">
        <f t="shared" si="0"/>
        <v>2000</v>
      </c>
      <c r="D22" s="1"/>
      <c r="E22" s="1">
        <v>2000</v>
      </c>
    </row>
    <row r="23" spans="1:5">
      <c r="A23" s="1">
        <v>30203</v>
      </c>
      <c r="B23" s="1" t="s">
        <v>132</v>
      </c>
      <c r="C23" s="1">
        <f t="shared" si="0"/>
        <v>0</v>
      </c>
      <c r="D23" s="1"/>
      <c r="E23" s="1">
        <v>0</v>
      </c>
    </row>
    <row r="24" spans="1:5">
      <c r="A24" s="1">
        <v>30204</v>
      </c>
      <c r="B24" s="1" t="s">
        <v>133</v>
      </c>
      <c r="C24" s="1">
        <f t="shared" si="0"/>
        <v>0</v>
      </c>
      <c r="D24" s="1"/>
      <c r="E24" s="1">
        <v>0</v>
      </c>
    </row>
    <row r="25" spans="1:5">
      <c r="A25" s="1">
        <v>30205</v>
      </c>
      <c r="B25" s="1" t="s">
        <v>134</v>
      </c>
      <c r="C25" s="1">
        <f t="shared" si="0"/>
        <v>800</v>
      </c>
      <c r="D25" s="1"/>
      <c r="E25" s="1">
        <v>800</v>
      </c>
    </row>
    <row r="26" spans="1:5">
      <c r="A26" s="1">
        <v>30206</v>
      </c>
      <c r="B26" s="1" t="s">
        <v>135</v>
      </c>
      <c r="C26" s="1">
        <f t="shared" si="0"/>
        <v>4800</v>
      </c>
      <c r="D26" s="1"/>
      <c r="E26" s="1">
        <v>4800</v>
      </c>
    </row>
    <row r="27" spans="1:5">
      <c r="A27" s="1">
        <v>30207</v>
      </c>
      <c r="B27" s="1" t="s">
        <v>136</v>
      </c>
      <c r="C27" s="1">
        <f t="shared" si="0"/>
        <v>2800</v>
      </c>
      <c r="D27" s="1"/>
      <c r="E27" s="1">
        <v>2800</v>
      </c>
    </row>
    <row r="28" spans="1:5">
      <c r="A28" s="1">
        <v>30208</v>
      </c>
      <c r="B28" s="1" t="s">
        <v>137</v>
      </c>
      <c r="C28" s="1">
        <f t="shared" si="0"/>
        <v>0</v>
      </c>
      <c r="D28" s="1"/>
      <c r="E28" s="1">
        <v>0</v>
      </c>
    </row>
    <row r="29" spans="1:5">
      <c r="A29" s="1">
        <v>30209</v>
      </c>
      <c r="B29" s="1" t="s">
        <v>138</v>
      </c>
      <c r="C29" s="1">
        <f t="shared" si="0"/>
        <v>800</v>
      </c>
      <c r="D29" s="1"/>
      <c r="E29" s="1">
        <v>800</v>
      </c>
    </row>
    <row r="30" spans="1:5">
      <c r="A30" s="1">
        <v>30211</v>
      </c>
      <c r="B30" s="1" t="s">
        <v>139</v>
      </c>
      <c r="C30" s="1">
        <f t="shared" si="0"/>
        <v>2000</v>
      </c>
      <c r="D30" s="1"/>
      <c r="E30" s="1">
        <v>2000</v>
      </c>
    </row>
    <row r="31" spans="1:5">
      <c r="A31" s="1">
        <v>30212</v>
      </c>
      <c r="B31" s="1" t="s">
        <v>140</v>
      </c>
      <c r="C31" s="1">
        <f t="shared" si="0"/>
        <v>0</v>
      </c>
      <c r="D31" s="1"/>
      <c r="E31" s="1">
        <v>0</v>
      </c>
    </row>
    <row r="32" spans="1:5">
      <c r="A32" s="1">
        <v>30213</v>
      </c>
      <c r="B32" s="1" t="s">
        <v>141</v>
      </c>
      <c r="C32" s="1">
        <f t="shared" si="0"/>
        <v>2120</v>
      </c>
      <c r="D32" s="1"/>
      <c r="E32" s="1">
        <v>2120</v>
      </c>
    </row>
    <row r="33" spans="1:5">
      <c r="A33" s="1">
        <v>30214</v>
      </c>
      <c r="B33" s="1" t="s">
        <v>142</v>
      </c>
      <c r="C33" s="1">
        <f t="shared" si="0"/>
        <v>0</v>
      </c>
      <c r="D33" s="1"/>
      <c r="E33" s="1">
        <v>0</v>
      </c>
    </row>
    <row r="34" spans="1:5">
      <c r="A34" s="1">
        <v>30215</v>
      </c>
      <c r="B34" s="1" t="s">
        <v>143</v>
      </c>
      <c r="C34" s="1">
        <f t="shared" si="0"/>
        <v>2400</v>
      </c>
      <c r="D34" s="1"/>
      <c r="E34" s="1">
        <v>2400</v>
      </c>
    </row>
    <row r="35" spans="1:5">
      <c r="A35" s="1">
        <v>30216</v>
      </c>
      <c r="B35" s="1" t="s">
        <v>144</v>
      </c>
      <c r="C35" s="1">
        <f t="shared" si="0"/>
        <v>2400</v>
      </c>
      <c r="D35" s="1"/>
      <c r="E35" s="1">
        <v>2400</v>
      </c>
    </row>
    <row r="36" spans="1:5">
      <c r="A36" s="1">
        <v>30217</v>
      </c>
      <c r="B36" s="1" t="s">
        <v>145</v>
      </c>
      <c r="C36" s="1">
        <f t="shared" si="0"/>
        <v>1440</v>
      </c>
      <c r="D36" s="1"/>
      <c r="E36" s="1">
        <v>1440</v>
      </c>
    </row>
    <row r="37" spans="1:5">
      <c r="A37" s="1">
        <v>30218</v>
      </c>
      <c r="B37" s="1" t="s">
        <v>146</v>
      </c>
      <c r="C37" s="1">
        <f t="shared" si="0"/>
        <v>0</v>
      </c>
      <c r="D37" s="1"/>
      <c r="E37" s="1">
        <v>0</v>
      </c>
    </row>
    <row r="38" spans="1:5">
      <c r="A38" s="1">
        <v>30224</v>
      </c>
      <c r="B38" s="1" t="s">
        <v>147</v>
      </c>
      <c r="C38" s="1">
        <f t="shared" ref="C38:C61" si="1">SUM(D38+E38)</f>
        <v>0</v>
      </c>
      <c r="D38" s="1"/>
      <c r="E38" s="1">
        <v>0</v>
      </c>
    </row>
    <row r="39" spans="1:5">
      <c r="A39" s="1">
        <v>30225</v>
      </c>
      <c r="B39" s="1" t="s">
        <v>148</v>
      </c>
      <c r="C39" s="1">
        <f t="shared" si="1"/>
        <v>0</v>
      </c>
      <c r="D39" s="1"/>
      <c r="E39" s="1">
        <v>0</v>
      </c>
    </row>
    <row r="40" spans="1:5">
      <c r="A40" s="1">
        <v>30226</v>
      </c>
      <c r="B40" s="1" t="s">
        <v>149</v>
      </c>
      <c r="C40" s="1">
        <f t="shared" si="1"/>
        <v>0</v>
      </c>
      <c r="D40" s="1"/>
      <c r="E40" s="1">
        <v>0</v>
      </c>
    </row>
    <row r="41" spans="1:5">
      <c r="A41" s="1">
        <v>30227</v>
      </c>
      <c r="B41" s="1" t="s">
        <v>150</v>
      </c>
      <c r="C41" s="1">
        <f t="shared" si="1"/>
        <v>0</v>
      </c>
      <c r="D41" s="1"/>
      <c r="E41" s="1">
        <v>0</v>
      </c>
    </row>
    <row r="42" spans="1:5">
      <c r="A42" s="1">
        <v>30228</v>
      </c>
      <c r="B42" s="1" t="s">
        <v>151</v>
      </c>
      <c r="C42" s="1">
        <f t="shared" si="1"/>
        <v>7518.24</v>
      </c>
      <c r="D42" s="1"/>
      <c r="E42" s="1">
        <v>7518.24</v>
      </c>
    </row>
    <row r="43" spans="1:5">
      <c r="A43" s="1">
        <v>30229</v>
      </c>
      <c r="B43" s="1" t="s">
        <v>152</v>
      </c>
      <c r="C43" s="1">
        <f t="shared" si="1"/>
        <v>0</v>
      </c>
      <c r="D43" s="1"/>
      <c r="E43" s="1">
        <v>0</v>
      </c>
    </row>
    <row r="44" spans="1:5">
      <c r="A44" s="1">
        <v>30231</v>
      </c>
      <c r="B44" s="1" t="s">
        <v>153</v>
      </c>
      <c r="C44" s="1">
        <f t="shared" si="1"/>
        <v>0</v>
      </c>
      <c r="D44" s="1"/>
      <c r="E44" s="1">
        <v>0</v>
      </c>
    </row>
    <row r="45" spans="1:5">
      <c r="A45" s="1">
        <v>30239</v>
      </c>
      <c r="B45" s="1" t="s">
        <v>154</v>
      </c>
      <c r="C45" s="1">
        <f t="shared" si="1"/>
        <v>0</v>
      </c>
      <c r="D45" s="1"/>
      <c r="E45" s="1">
        <v>0</v>
      </c>
    </row>
    <row r="46" spans="1:5">
      <c r="A46" s="1">
        <v>30240</v>
      </c>
      <c r="B46" s="1" t="s">
        <v>155</v>
      </c>
      <c r="C46" s="1">
        <f t="shared" si="1"/>
        <v>0</v>
      </c>
      <c r="D46" s="1"/>
      <c r="E46" s="1">
        <v>0</v>
      </c>
    </row>
    <row r="47" spans="1:5">
      <c r="A47" s="1">
        <v>30299</v>
      </c>
      <c r="B47" s="1" t="s">
        <v>156</v>
      </c>
      <c r="C47" s="1">
        <f t="shared" si="1"/>
        <v>8040</v>
      </c>
      <c r="D47" s="1"/>
      <c r="E47" s="1">
        <v>8040</v>
      </c>
    </row>
    <row r="48" spans="1:5">
      <c r="A48" s="1">
        <v>303</v>
      </c>
      <c r="B48" s="1" t="s">
        <v>157</v>
      </c>
      <c r="C48" s="1">
        <f t="shared" si="1"/>
        <v>9522.7000000000007</v>
      </c>
      <c r="D48" s="1">
        <v>9522.7000000000007</v>
      </c>
      <c r="E48" s="1"/>
    </row>
    <row r="49" spans="1:5">
      <c r="A49" s="1">
        <v>30301</v>
      </c>
      <c r="B49" s="1" t="s">
        <v>158</v>
      </c>
      <c r="C49" s="1">
        <f t="shared" si="1"/>
        <v>0</v>
      </c>
      <c r="D49" s="1">
        <v>0</v>
      </c>
      <c r="E49" s="1"/>
    </row>
    <row r="50" spans="1:5">
      <c r="A50" s="1">
        <v>30302</v>
      </c>
      <c r="B50" s="1" t="s">
        <v>159</v>
      </c>
      <c r="C50" s="1">
        <f t="shared" si="1"/>
        <v>5542.67</v>
      </c>
      <c r="D50" s="1">
        <v>5542.67</v>
      </c>
      <c r="E50" s="1"/>
    </row>
    <row r="51" spans="1:5">
      <c r="A51" s="1">
        <v>30303</v>
      </c>
      <c r="B51" s="1" t="s">
        <v>160</v>
      </c>
      <c r="C51" s="1">
        <f t="shared" si="1"/>
        <v>0</v>
      </c>
      <c r="D51" s="1">
        <v>0</v>
      </c>
      <c r="E51" s="1"/>
    </row>
    <row r="52" spans="1:5">
      <c r="A52" s="1">
        <v>30304</v>
      </c>
      <c r="B52" s="1" t="s">
        <v>161</v>
      </c>
      <c r="C52" s="1">
        <f t="shared" si="1"/>
        <v>0</v>
      </c>
      <c r="D52" s="1">
        <v>0</v>
      </c>
      <c r="E52" s="1"/>
    </row>
    <row r="53" spans="1:5">
      <c r="A53" s="1">
        <v>30305</v>
      </c>
      <c r="B53" s="1" t="s">
        <v>162</v>
      </c>
      <c r="C53" s="1">
        <f t="shared" si="1"/>
        <v>0</v>
      </c>
      <c r="D53" s="1">
        <v>0</v>
      </c>
      <c r="E53" s="1"/>
    </row>
    <row r="54" spans="1:5">
      <c r="A54" s="1">
        <v>30306</v>
      </c>
      <c r="B54" s="1" t="s">
        <v>163</v>
      </c>
      <c r="C54" s="1">
        <f t="shared" si="1"/>
        <v>0</v>
      </c>
      <c r="D54" s="1">
        <v>0</v>
      </c>
      <c r="E54" s="1"/>
    </row>
    <row r="55" spans="1:5">
      <c r="A55" s="1">
        <v>30307</v>
      </c>
      <c r="B55" s="1" t="s">
        <v>164</v>
      </c>
      <c r="C55" s="1">
        <f t="shared" si="1"/>
        <v>3980.03</v>
      </c>
      <c r="D55" s="1">
        <v>3980.03</v>
      </c>
      <c r="E55" s="1"/>
    </row>
    <row r="56" spans="1:5">
      <c r="A56" s="1">
        <v>30308</v>
      </c>
      <c r="B56" s="1" t="s">
        <v>165</v>
      </c>
      <c r="C56" s="1">
        <f t="shared" si="1"/>
        <v>0</v>
      </c>
      <c r="D56" s="1">
        <v>0</v>
      </c>
      <c r="E56" s="1"/>
    </row>
    <row r="57" spans="1:5">
      <c r="A57" s="1">
        <v>30309</v>
      </c>
      <c r="B57" s="1" t="s">
        <v>166</v>
      </c>
      <c r="C57" s="1">
        <f t="shared" si="1"/>
        <v>0</v>
      </c>
      <c r="D57" s="1">
        <v>0</v>
      </c>
      <c r="E57" s="1"/>
    </row>
    <row r="58" spans="1:5">
      <c r="A58" s="1">
        <v>30310</v>
      </c>
      <c r="B58" s="1" t="s">
        <v>167</v>
      </c>
      <c r="C58" s="1">
        <f t="shared" si="1"/>
        <v>0</v>
      </c>
      <c r="D58" s="1">
        <v>0</v>
      </c>
      <c r="E58" s="1"/>
    </row>
    <row r="59" spans="1:5">
      <c r="A59" s="1">
        <v>30399</v>
      </c>
      <c r="B59" s="1" t="s">
        <v>168</v>
      </c>
      <c r="C59" s="1">
        <f t="shared" si="1"/>
        <v>0</v>
      </c>
      <c r="D59" s="1">
        <v>0</v>
      </c>
      <c r="E59" s="1"/>
    </row>
    <row r="60" spans="1:5">
      <c r="A60" s="1">
        <v>310</v>
      </c>
      <c r="B60" s="1" t="s">
        <v>169</v>
      </c>
      <c r="C60" s="1">
        <f t="shared" si="1"/>
        <v>0</v>
      </c>
      <c r="D60" s="1"/>
      <c r="E60" s="1">
        <v>0</v>
      </c>
    </row>
    <row r="61" spans="1:5">
      <c r="A61" s="1">
        <v>31002</v>
      </c>
      <c r="B61" s="1" t="s">
        <v>170</v>
      </c>
      <c r="C61" s="1">
        <f t="shared" si="1"/>
        <v>0</v>
      </c>
      <c r="D61" s="1"/>
      <c r="E61" s="1">
        <v>0</v>
      </c>
    </row>
    <row r="62" spans="1:5">
      <c r="A62" s="1">
        <v>31003</v>
      </c>
      <c r="B62" s="1" t="s">
        <v>171</v>
      </c>
      <c r="C62" s="1"/>
      <c r="D62" s="1"/>
      <c r="E62" s="1">
        <v>0</v>
      </c>
    </row>
    <row r="63" spans="1:5">
      <c r="A63" s="1"/>
      <c r="B63" s="1" t="s">
        <v>55</v>
      </c>
      <c r="C63" s="1">
        <f>SUM(C6+C20+C48+C60)</f>
        <v>498857.7</v>
      </c>
      <c r="D63" s="1">
        <f>SUM(D6+D20+D48+D60)</f>
        <v>445739.46</v>
      </c>
      <c r="E63" s="1">
        <f>SUM(E6+E20+E48+E60)</f>
        <v>53118.239999999998</v>
      </c>
    </row>
  </sheetData>
  <phoneticPr fontId="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B12" sqref="B12"/>
    </sheetView>
  </sheetViews>
  <sheetFormatPr defaultRowHeight="13.5"/>
  <cols>
    <col min="2" max="2" width="19.375" customWidth="1"/>
    <col min="4" max="4" width="21.625" customWidth="1"/>
    <col min="5" max="5" width="15" customWidth="1"/>
    <col min="6" max="6" width="17.125" customWidth="1"/>
  </cols>
  <sheetData>
    <row r="1" spans="1:6">
      <c r="A1" t="s">
        <v>274</v>
      </c>
    </row>
    <row r="2" spans="1:6">
      <c r="A2" s="5" t="s">
        <v>172</v>
      </c>
      <c r="B2" s="5"/>
      <c r="C2" s="5"/>
      <c r="D2" s="5"/>
      <c r="E2" s="5"/>
      <c r="F2" s="5"/>
    </row>
    <row r="3" spans="1:6">
      <c r="A3" t="s">
        <v>2</v>
      </c>
    </row>
    <row r="4" spans="1:6">
      <c r="A4" s="9" t="s">
        <v>173</v>
      </c>
      <c r="B4" s="9"/>
      <c r="C4" s="9"/>
      <c r="D4" s="9"/>
      <c r="E4" s="9"/>
      <c r="F4" s="9"/>
    </row>
    <row r="5" spans="1:6">
      <c r="A5" s="1" t="s">
        <v>174</v>
      </c>
      <c r="B5" s="1" t="s">
        <v>175</v>
      </c>
      <c r="C5" s="6" t="s">
        <v>176</v>
      </c>
      <c r="D5" s="7"/>
      <c r="E5" s="8"/>
      <c r="F5" s="1" t="s">
        <v>177</v>
      </c>
    </row>
    <row r="6" spans="1:6">
      <c r="A6" s="1"/>
      <c r="B6" s="1"/>
      <c r="C6" s="1" t="s">
        <v>178</v>
      </c>
      <c r="D6" s="1" t="s">
        <v>179</v>
      </c>
      <c r="E6" s="1" t="s">
        <v>180</v>
      </c>
      <c r="F6" s="1"/>
    </row>
    <row r="7" spans="1:6">
      <c r="A7" s="1"/>
      <c r="B7" s="1"/>
      <c r="C7" s="1"/>
      <c r="D7" s="1"/>
      <c r="E7" s="1"/>
      <c r="F7" s="1"/>
    </row>
    <row r="8" spans="1:6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</row>
    <row r="9" spans="1:6">
      <c r="A9" s="1">
        <v>1440</v>
      </c>
      <c r="B9" s="1">
        <v>0</v>
      </c>
      <c r="C9" s="1">
        <v>0</v>
      </c>
      <c r="D9" s="1">
        <v>0</v>
      </c>
      <c r="E9" s="1">
        <v>0</v>
      </c>
      <c r="F9" s="1">
        <v>1440</v>
      </c>
    </row>
  </sheetData>
  <mergeCells count="3">
    <mergeCell ref="C5:E5"/>
    <mergeCell ref="A4:F4"/>
    <mergeCell ref="A2:F2"/>
  </mergeCells>
  <phoneticPr fontId="1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A2" sqref="A2:F2"/>
    </sheetView>
  </sheetViews>
  <sheetFormatPr defaultRowHeight="13.5"/>
  <cols>
    <col min="4" max="4" width="10.25" customWidth="1"/>
    <col min="5" max="5" width="16.875" customWidth="1"/>
    <col min="6" max="6" width="14.75" customWidth="1"/>
  </cols>
  <sheetData>
    <row r="1" spans="1:6">
      <c r="A1" t="s">
        <v>181</v>
      </c>
    </row>
    <row r="2" spans="1:6" ht="25.5" customHeight="1">
      <c r="A2" s="9" t="s">
        <v>182</v>
      </c>
      <c r="B2" s="9"/>
      <c r="C2" s="9"/>
      <c r="D2" s="9"/>
      <c r="E2" s="9"/>
      <c r="F2" s="9"/>
    </row>
    <row r="3" spans="1:6">
      <c r="A3" s="1" t="s">
        <v>53</v>
      </c>
      <c r="B3" s="1" t="s">
        <v>113</v>
      </c>
      <c r="C3" s="1" t="s">
        <v>183</v>
      </c>
      <c r="D3" s="6" t="s">
        <v>184</v>
      </c>
      <c r="E3" s="7"/>
      <c r="F3" s="8"/>
    </row>
    <row r="4" spans="1:6">
      <c r="A4" s="1"/>
      <c r="B4" s="1"/>
      <c r="C4" s="1"/>
      <c r="D4" s="1" t="s">
        <v>55</v>
      </c>
      <c r="E4" s="1" t="s">
        <v>56</v>
      </c>
      <c r="F4" s="1" t="s">
        <v>57</v>
      </c>
    </row>
    <row r="5" spans="1:6">
      <c r="A5" s="1" t="s">
        <v>61</v>
      </c>
      <c r="B5" s="1" t="s">
        <v>61</v>
      </c>
      <c r="C5" s="1" t="s">
        <v>61</v>
      </c>
      <c r="D5" s="1">
        <v>1</v>
      </c>
      <c r="E5" s="1">
        <v>2</v>
      </c>
      <c r="F5" s="1">
        <v>3</v>
      </c>
    </row>
    <row r="6" spans="1:6">
      <c r="A6" s="1"/>
      <c r="B6" s="1"/>
      <c r="C6" s="1"/>
      <c r="D6" s="1"/>
      <c r="E6" s="1"/>
      <c r="F6" s="1"/>
    </row>
  </sheetData>
  <mergeCells count="2">
    <mergeCell ref="D3:F3"/>
    <mergeCell ref="A2:F2"/>
  </mergeCells>
  <phoneticPr fontId="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A4" sqref="A4:E39"/>
    </sheetView>
  </sheetViews>
  <sheetFormatPr defaultRowHeight="13.5"/>
  <cols>
    <col min="1" max="1" width="21" customWidth="1"/>
    <col min="3" max="3" width="29.875" customWidth="1"/>
  </cols>
  <sheetData>
    <row r="1" spans="1:5">
      <c r="A1" t="s">
        <v>185</v>
      </c>
    </row>
    <row r="2" spans="1:5">
      <c r="A2" t="s">
        <v>186</v>
      </c>
    </row>
    <row r="3" spans="1:5">
      <c r="D3" t="s">
        <v>2</v>
      </c>
    </row>
    <row r="4" spans="1:5">
      <c r="A4" s="1" t="s">
        <v>3</v>
      </c>
      <c r="B4" s="1"/>
      <c r="C4" s="1" t="s">
        <v>4</v>
      </c>
      <c r="D4" s="1"/>
      <c r="E4" s="1"/>
    </row>
    <row r="5" spans="1:5">
      <c r="A5" s="1" t="s">
        <v>5</v>
      </c>
      <c r="B5" s="1" t="s">
        <v>6</v>
      </c>
      <c r="C5" s="1" t="s">
        <v>7</v>
      </c>
      <c r="D5" s="1" t="s">
        <v>6</v>
      </c>
      <c r="E5" s="1"/>
    </row>
    <row r="6" spans="1:5">
      <c r="A6" s="1" t="s">
        <v>187</v>
      </c>
      <c r="B6" s="1">
        <v>498857.7</v>
      </c>
      <c r="C6" s="1" t="s">
        <v>188</v>
      </c>
      <c r="D6" s="1">
        <v>800</v>
      </c>
      <c r="E6" s="1"/>
    </row>
    <row r="7" spans="1:5">
      <c r="A7" s="1" t="s">
        <v>189</v>
      </c>
      <c r="B7" s="1">
        <v>0</v>
      </c>
      <c r="C7" s="1" t="s">
        <v>190</v>
      </c>
      <c r="D7" s="1">
        <v>0</v>
      </c>
      <c r="E7" s="1"/>
    </row>
    <row r="8" spans="1:5">
      <c r="A8" s="1" t="s">
        <v>191</v>
      </c>
      <c r="B8" s="1">
        <v>0</v>
      </c>
      <c r="C8" s="1" t="s">
        <v>192</v>
      </c>
      <c r="D8" s="1">
        <v>0</v>
      </c>
      <c r="E8" s="1"/>
    </row>
    <row r="9" spans="1:5">
      <c r="A9" s="1" t="s">
        <v>193</v>
      </c>
      <c r="B9" s="1">
        <v>0</v>
      </c>
      <c r="C9" s="1" t="s">
        <v>194</v>
      </c>
      <c r="D9" s="1">
        <v>0</v>
      </c>
      <c r="E9" s="1"/>
    </row>
    <row r="10" spans="1:5">
      <c r="A10" s="1" t="s">
        <v>195</v>
      </c>
      <c r="B10" s="1"/>
      <c r="C10" s="1" t="s">
        <v>196</v>
      </c>
      <c r="D10" s="1">
        <v>0</v>
      </c>
      <c r="E10" s="1"/>
    </row>
    <row r="11" spans="1:5">
      <c r="A11" s="1" t="s">
        <v>197</v>
      </c>
      <c r="B11" s="1"/>
      <c r="C11" s="1" t="s">
        <v>198</v>
      </c>
      <c r="D11" s="1">
        <v>0</v>
      </c>
      <c r="E11" s="1"/>
    </row>
    <row r="12" spans="1:5">
      <c r="A12" s="1" t="s">
        <v>199</v>
      </c>
      <c r="B12" s="1"/>
      <c r="C12" s="1" t="s">
        <v>200</v>
      </c>
      <c r="D12" s="1">
        <v>0</v>
      </c>
      <c r="E12" s="1"/>
    </row>
    <row r="13" spans="1:5">
      <c r="A13" s="1"/>
      <c r="B13" s="1"/>
      <c r="C13" s="1" t="s">
        <v>201</v>
      </c>
      <c r="D13" s="1">
        <v>376553.14</v>
      </c>
      <c r="E13" s="1"/>
    </row>
    <row r="14" spans="1:5">
      <c r="A14" s="1"/>
      <c r="B14" s="1"/>
      <c r="C14" s="1" t="s">
        <v>202</v>
      </c>
      <c r="D14" s="1">
        <v>0</v>
      </c>
      <c r="E14" s="1"/>
    </row>
    <row r="15" spans="1:5">
      <c r="A15" s="1"/>
      <c r="B15" s="1"/>
      <c r="C15" s="1" t="s">
        <v>203</v>
      </c>
      <c r="D15" s="1">
        <v>59295.1</v>
      </c>
      <c r="E15" s="1"/>
    </row>
    <row r="16" spans="1:5">
      <c r="A16" s="1"/>
      <c r="B16" s="1"/>
      <c r="C16" s="1" t="s">
        <v>204</v>
      </c>
      <c r="D16" s="1">
        <v>0</v>
      </c>
      <c r="E16" s="1"/>
    </row>
    <row r="17" spans="1:5">
      <c r="A17" s="1"/>
      <c r="B17" s="1"/>
      <c r="C17" s="1" t="s">
        <v>205</v>
      </c>
      <c r="D17" s="1">
        <v>0</v>
      </c>
      <c r="E17" s="1"/>
    </row>
    <row r="18" spans="1:5">
      <c r="A18" s="1"/>
      <c r="B18" s="1"/>
      <c r="C18" s="1" t="s">
        <v>206</v>
      </c>
      <c r="D18" s="1">
        <v>0</v>
      </c>
      <c r="E18" s="1"/>
    </row>
    <row r="19" spans="1:5">
      <c r="A19" s="1"/>
      <c r="B19" s="1"/>
      <c r="C19" s="1" t="s">
        <v>207</v>
      </c>
      <c r="D19" s="1">
        <v>0</v>
      </c>
      <c r="E19" s="1"/>
    </row>
    <row r="20" spans="1:5">
      <c r="A20" s="1"/>
      <c r="B20" s="1"/>
      <c r="C20" s="1" t="s">
        <v>208</v>
      </c>
      <c r="D20" s="1">
        <v>0</v>
      </c>
      <c r="E20" s="1"/>
    </row>
    <row r="21" spans="1:5">
      <c r="A21" s="1"/>
      <c r="B21" s="1"/>
      <c r="C21" s="1" t="s">
        <v>209</v>
      </c>
      <c r="D21" s="1">
        <v>0</v>
      </c>
      <c r="E21" s="1"/>
    </row>
    <row r="22" spans="1:5">
      <c r="A22" s="1"/>
      <c r="B22" s="1"/>
      <c r="C22" s="1" t="s">
        <v>210</v>
      </c>
      <c r="D22" s="1">
        <v>0</v>
      </c>
      <c r="E22" s="1"/>
    </row>
    <row r="23" spans="1:5">
      <c r="A23" s="1"/>
      <c r="B23" s="1"/>
      <c r="C23" s="1" t="s">
        <v>211</v>
      </c>
      <c r="D23" s="1">
        <v>0</v>
      </c>
      <c r="E23" s="1"/>
    </row>
    <row r="24" spans="1:5">
      <c r="A24" s="1"/>
      <c r="B24" s="1"/>
      <c r="C24" s="1" t="s">
        <v>212</v>
      </c>
      <c r="D24" s="1">
        <v>0</v>
      </c>
      <c r="E24" s="1"/>
    </row>
    <row r="25" spans="1:5">
      <c r="A25" s="1"/>
      <c r="B25" s="1"/>
      <c r="C25" s="1" t="s">
        <v>213</v>
      </c>
      <c r="D25" s="1">
        <v>62209.46</v>
      </c>
      <c r="E25" s="1"/>
    </row>
    <row r="26" spans="1:5">
      <c r="A26" s="1"/>
      <c r="B26" s="1"/>
      <c r="C26" s="1" t="s">
        <v>214</v>
      </c>
      <c r="D26" s="1">
        <v>0</v>
      </c>
      <c r="E26" s="1"/>
    </row>
    <row r="27" spans="1:5">
      <c r="A27" s="1"/>
      <c r="B27" s="1"/>
      <c r="C27" s="1" t="s">
        <v>215</v>
      </c>
      <c r="D27" s="1">
        <v>0</v>
      </c>
      <c r="E27" s="1"/>
    </row>
    <row r="28" spans="1:5">
      <c r="A28" s="1"/>
      <c r="B28" s="1"/>
      <c r="C28" s="1" t="s">
        <v>216</v>
      </c>
      <c r="D28" s="1">
        <v>0</v>
      </c>
      <c r="E28" s="1"/>
    </row>
    <row r="29" spans="1:5">
      <c r="A29" s="1"/>
      <c r="B29" s="1"/>
      <c r="C29" s="1" t="s">
        <v>217</v>
      </c>
      <c r="D29" s="1">
        <v>0</v>
      </c>
      <c r="E29" s="1"/>
    </row>
    <row r="30" spans="1:5">
      <c r="A30" s="1"/>
      <c r="B30" s="1"/>
      <c r="C30" s="1" t="s">
        <v>218</v>
      </c>
      <c r="D30" s="1">
        <v>0</v>
      </c>
      <c r="E30" s="1"/>
    </row>
    <row r="31" spans="1:5">
      <c r="A31" s="1"/>
      <c r="B31" s="1"/>
      <c r="C31" s="1" t="s">
        <v>219</v>
      </c>
      <c r="D31" s="1">
        <v>0</v>
      </c>
      <c r="E31" s="1"/>
    </row>
    <row r="32" spans="1:5">
      <c r="A32" s="1"/>
      <c r="B32" s="1"/>
      <c r="C32" s="1" t="s">
        <v>220</v>
      </c>
      <c r="D32" s="1">
        <v>0</v>
      </c>
      <c r="E32" s="1"/>
    </row>
    <row r="33" spans="1:5">
      <c r="A33" s="1"/>
      <c r="B33" s="1"/>
      <c r="C33" s="1" t="s">
        <v>221</v>
      </c>
      <c r="D33" s="1">
        <v>0</v>
      </c>
      <c r="E33" s="1"/>
    </row>
    <row r="34" spans="1:5">
      <c r="A34" s="1"/>
      <c r="B34" s="1"/>
      <c r="C34" s="1" t="s">
        <v>222</v>
      </c>
      <c r="D34" s="1">
        <v>0</v>
      </c>
      <c r="E34" s="1"/>
    </row>
    <row r="35" spans="1:5">
      <c r="A35" s="1"/>
      <c r="B35" s="1"/>
      <c r="C35" s="1"/>
      <c r="D35" s="1"/>
      <c r="E35" s="1"/>
    </row>
    <row r="36" spans="1:5">
      <c r="A36" s="1" t="s">
        <v>223</v>
      </c>
      <c r="B36" s="1">
        <v>498857.7</v>
      </c>
      <c r="C36" s="1" t="s">
        <v>224</v>
      </c>
      <c r="D36" s="1">
        <v>498857.7</v>
      </c>
      <c r="E36" s="1"/>
    </row>
    <row r="37" spans="1:5">
      <c r="A37" s="1" t="s">
        <v>225</v>
      </c>
      <c r="B37" s="1"/>
      <c r="C37" s="1" t="s">
        <v>226</v>
      </c>
      <c r="D37" s="1">
        <f>F34</f>
        <v>0</v>
      </c>
      <c r="E37" s="1"/>
    </row>
    <row r="38" spans="1:5">
      <c r="A38" s="1" t="s">
        <v>227</v>
      </c>
      <c r="B38" s="1"/>
      <c r="C38" s="1"/>
      <c r="D38" s="1"/>
      <c r="E38" s="1"/>
    </row>
    <row r="39" spans="1:5">
      <c r="A39" s="1" t="s">
        <v>49</v>
      </c>
      <c r="B39" s="1">
        <v>498857.7</v>
      </c>
      <c r="C39" s="1" t="s">
        <v>50</v>
      </c>
      <c r="D39" s="1">
        <v>498857.7</v>
      </c>
      <c r="E39" s="1"/>
    </row>
  </sheetData>
  <phoneticPr fontId="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I17" sqref="I17"/>
    </sheetView>
  </sheetViews>
  <sheetFormatPr defaultRowHeight="13.5"/>
  <cols>
    <col min="2" max="2" width="40.375" customWidth="1"/>
    <col min="8" max="8" width="13.75" customWidth="1"/>
  </cols>
  <sheetData>
    <row r="1" spans="1:13">
      <c r="A1" t="s">
        <v>228</v>
      </c>
    </row>
    <row r="2" spans="1:13">
      <c r="A2" t="s">
        <v>229</v>
      </c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2</v>
      </c>
    </row>
    <row r="4" spans="1:13" s="3" customFormat="1" ht="54">
      <c r="A4" s="2" t="s">
        <v>230</v>
      </c>
      <c r="B4" s="2"/>
      <c r="C4" s="2" t="s">
        <v>55</v>
      </c>
      <c r="D4" s="2" t="s">
        <v>227</v>
      </c>
      <c r="E4" s="2" t="s">
        <v>231</v>
      </c>
      <c r="F4" s="2" t="s">
        <v>232</v>
      </c>
      <c r="G4" s="10" t="s">
        <v>233</v>
      </c>
      <c r="H4" s="11"/>
      <c r="I4" s="2" t="s">
        <v>234</v>
      </c>
      <c r="J4" s="2" t="s">
        <v>235</v>
      </c>
      <c r="K4" s="2" t="s">
        <v>236</v>
      </c>
      <c r="L4" s="2" t="s">
        <v>237</v>
      </c>
      <c r="M4" s="2" t="s">
        <v>238</v>
      </c>
    </row>
    <row r="5" spans="1:13">
      <c r="A5" s="1" t="s">
        <v>53</v>
      </c>
      <c r="B5" s="1" t="s">
        <v>113</v>
      </c>
      <c r="C5" s="1"/>
      <c r="D5" s="1"/>
      <c r="E5" s="1"/>
      <c r="F5" s="1"/>
      <c r="G5" s="1" t="s">
        <v>239</v>
      </c>
      <c r="H5" s="1" t="s">
        <v>240</v>
      </c>
      <c r="I5" s="1"/>
      <c r="J5" s="1"/>
      <c r="K5" s="1"/>
      <c r="L5" s="1"/>
      <c r="M5" s="1"/>
    </row>
    <row r="6" spans="1:13">
      <c r="A6" s="1"/>
      <c r="B6" s="1" t="s">
        <v>55</v>
      </c>
      <c r="C6" s="1">
        <v>498857.7</v>
      </c>
      <c r="D6" s="1"/>
      <c r="E6" s="1">
        <v>498857.7</v>
      </c>
      <c r="F6" s="1">
        <v>0</v>
      </c>
      <c r="G6" s="1"/>
      <c r="H6" s="1"/>
      <c r="I6" s="1"/>
      <c r="J6" s="1"/>
      <c r="K6" s="1"/>
      <c r="L6" s="1"/>
      <c r="M6" s="1"/>
    </row>
    <row r="7" spans="1:13">
      <c r="A7" s="1" t="s">
        <v>241</v>
      </c>
      <c r="B7" s="1" t="s">
        <v>242</v>
      </c>
      <c r="C7" s="1">
        <v>288064.52</v>
      </c>
      <c r="D7" s="1" t="s">
        <v>243</v>
      </c>
      <c r="E7" s="1">
        <v>288064.52</v>
      </c>
      <c r="F7" s="1">
        <v>0</v>
      </c>
      <c r="G7" s="1" t="s">
        <v>243</v>
      </c>
      <c r="H7" s="1" t="s">
        <v>243</v>
      </c>
      <c r="I7" s="1" t="s">
        <v>243</v>
      </c>
      <c r="J7" s="1" t="s">
        <v>243</v>
      </c>
      <c r="K7" s="1" t="s">
        <v>243</v>
      </c>
      <c r="L7" s="1" t="s">
        <v>243</v>
      </c>
      <c r="M7" s="1" t="s">
        <v>243</v>
      </c>
    </row>
    <row r="8" spans="1:13">
      <c r="A8" s="1" t="s">
        <v>244</v>
      </c>
      <c r="B8" s="1" t="s">
        <v>245</v>
      </c>
      <c r="C8" s="1">
        <v>5542.67</v>
      </c>
      <c r="D8" s="1" t="s">
        <v>243</v>
      </c>
      <c r="E8" s="1">
        <v>5542.67</v>
      </c>
      <c r="F8" s="1">
        <v>0</v>
      </c>
      <c r="G8" s="1" t="s">
        <v>243</v>
      </c>
      <c r="H8" s="1" t="s">
        <v>243</v>
      </c>
      <c r="I8" s="1" t="s">
        <v>243</v>
      </c>
      <c r="J8" s="1" t="s">
        <v>243</v>
      </c>
      <c r="K8" s="1" t="s">
        <v>243</v>
      </c>
      <c r="L8" s="1" t="s">
        <v>243</v>
      </c>
      <c r="M8" s="1" t="s">
        <v>243</v>
      </c>
    </row>
    <row r="9" spans="1:13">
      <c r="A9" s="1" t="s">
        <v>246</v>
      </c>
      <c r="B9" s="1" t="s">
        <v>247</v>
      </c>
      <c r="C9" s="1">
        <v>20347.07</v>
      </c>
      <c r="D9" s="1" t="s">
        <v>243</v>
      </c>
      <c r="E9" s="1">
        <v>20347.07</v>
      </c>
      <c r="F9" s="1">
        <v>0</v>
      </c>
      <c r="G9" s="1" t="s">
        <v>243</v>
      </c>
      <c r="H9" s="1" t="s">
        <v>243</v>
      </c>
      <c r="I9" s="1" t="s">
        <v>243</v>
      </c>
      <c r="J9" s="1" t="s">
        <v>243</v>
      </c>
      <c r="K9" s="1" t="s">
        <v>243</v>
      </c>
      <c r="L9" s="1" t="s">
        <v>243</v>
      </c>
      <c r="M9" s="1" t="s">
        <v>243</v>
      </c>
    </row>
    <row r="10" spans="1:13">
      <c r="A10" s="1" t="s">
        <v>248</v>
      </c>
      <c r="B10" s="1" t="s">
        <v>249</v>
      </c>
      <c r="C10" s="1">
        <v>0</v>
      </c>
      <c r="D10" s="1" t="s">
        <v>243</v>
      </c>
      <c r="E10" s="1">
        <v>0</v>
      </c>
      <c r="F10" s="1">
        <v>0</v>
      </c>
      <c r="G10" s="1" t="s">
        <v>243</v>
      </c>
      <c r="H10" s="1" t="s">
        <v>243</v>
      </c>
      <c r="I10" s="1" t="s">
        <v>243</v>
      </c>
      <c r="J10" s="1" t="s">
        <v>243</v>
      </c>
      <c r="K10" s="1" t="s">
        <v>243</v>
      </c>
      <c r="L10" s="1" t="s">
        <v>243</v>
      </c>
      <c r="M10" s="1" t="s">
        <v>243</v>
      </c>
    </row>
    <row r="11" spans="1:13">
      <c r="A11" s="1" t="s">
        <v>250</v>
      </c>
      <c r="B11" s="1" t="s">
        <v>251</v>
      </c>
      <c r="C11" s="1">
        <v>62209.46</v>
      </c>
      <c r="D11" s="1" t="s">
        <v>243</v>
      </c>
      <c r="E11" s="1">
        <v>62209.46</v>
      </c>
      <c r="F11" s="1">
        <v>0</v>
      </c>
      <c r="G11" s="1" t="s">
        <v>243</v>
      </c>
      <c r="H11" s="1" t="s">
        <v>243</v>
      </c>
      <c r="I11" s="1" t="s">
        <v>243</v>
      </c>
      <c r="J11" s="1" t="s">
        <v>243</v>
      </c>
      <c r="K11" s="1" t="s">
        <v>243</v>
      </c>
      <c r="L11" s="1" t="s">
        <v>243</v>
      </c>
      <c r="M11" s="1" t="s">
        <v>243</v>
      </c>
    </row>
    <row r="12" spans="1:13">
      <c r="A12" s="1" t="s">
        <v>252</v>
      </c>
      <c r="B12" s="1" t="s">
        <v>253</v>
      </c>
      <c r="C12" s="1">
        <v>38948.03</v>
      </c>
      <c r="D12" s="1" t="s">
        <v>243</v>
      </c>
      <c r="E12" s="1">
        <v>38948.03</v>
      </c>
      <c r="F12" s="1">
        <v>0</v>
      </c>
      <c r="G12" s="1" t="s">
        <v>243</v>
      </c>
      <c r="H12" s="1" t="s">
        <v>243</v>
      </c>
      <c r="I12" s="1" t="s">
        <v>243</v>
      </c>
      <c r="J12" s="1" t="s">
        <v>243</v>
      </c>
      <c r="K12" s="1" t="s">
        <v>243</v>
      </c>
      <c r="L12" s="1" t="s">
        <v>243</v>
      </c>
      <c r="M12" s="1" t="s">
        <v>243</v>
      </c>
    </row>
    <row r="13" spans="1:13">
      <c r="A13" s="1" t="s">
        <v>254</v>
      </c>
      <c r="B13" s="1" t="s">
        <v>255</v>
      </c>
      <c r="C13" s="1">
        <v>800</v>
      </c>
      <c r="D13" s="1" t="s">
        <v>243</v>
      </c>
      <c r="E13" s="1">
        <v>800</v>
      </c>
      <c r="F13" s="1">
        <v>0</v>
      </c>
      <c r="G13" s="1" t="s">
        <v>243</v>
      </c>
      <c r="H13" s="1" t="s">
        <v>243</v>
      </c>
      <c r="I13" s="1" t="s">
        <v>243</v>
      </c>
      <c r="J13" s="1" t="s">
        <v>243</v>
      </c>
      <c r="K13" s="1" t="s">
        <v>243</v>
      </c>
      <c r="L13" s="1" t="s">
        <v>243</v>
      </c>
      <c r="M13" s="1" t="s">
        <v>243</v>
      </c>
    </row>
    <row r="14" spans="1:13">
      <c r="A14" s="1" t="s">
        <v>256</v>
      </c>
      <c r="B14" s="1" t="s">
        <v>257</v>
      </c>
      <c r="C14" s="1">
        <v>82945.95</v>
      </c>
      <c r="D14" s="1" t="s">
        <v>243</v>
      </c>
      <c r="E14" s="1">
        <v>82945.95</v>
      </c>
      <c r="F14" s="1">
        <v>0</v>
      </c>
      <c r="G14" s="1" t="s">
        <v>243</v>
      </c>
      <c r="H14" s="1" t="s">
        <v>243</v>
      </c>
      <c r="I14" s="1" t="s">
        <v>243</v>
      </c>
      <c r="J14" s="1" t="s">
        <v>243</v>
      </c>
      <c r="K14" s="1" t="s">
        <v>243</v>
      </c>
      <c r="L14" s="1" t="s">
        <v>243</v>
      </c>
      <c r="M14" s="1" t="s">
        <v>243</v>
      </c>
    </row>
  </sheetData>
  <mergeCells count="1">
    <mergeCell ref="G4:H4"/>
  </mergeCells>
  <phoneticPr fontId="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2" sqref="A2:I2"/>
    </sheetView>
  </sheetViews>
  <sheetFormatPr defaultRowHeight="13.5"/>
  <cols>
    <col min="2" max="2" width="35.75" customWidth="1"/>
  </cols>
  <sheetData>
    <row r="1" spans="1:9">
      <c r="A1" t="s">
        <v>258</v>
      </c>
    </row>
    <row r="2" spans="1:9" ht="23.25" customHeight="1">
      <c r="A2" s="5" t="s">
        <v>259</v>
      </c>
      <c r="B2" s="5"/>
      <c r="C2" s="5"/>
      <c r="D2" s="5"/>
      <c r="E2" s="5"/>
      <c r="F2" s="5"/>
      <c r="G2" s="5"/>
      <c r="H2" s="5"/>
      <c r="I2" s="5"/>
    </row>
    <row r="3" spans="1:9">
      <c r="H3" t="s">
        <v>2</v>
      </c>
    </row>
    <row r="4" spans="1:9">
      <c r="A4" s="1" t="s">
        <v>53</v>
      </c>
      <c r="B4" s="1" t="s">
        <v>113</v>
      </c>
      <c r="C4" s="1" t="s">
        <v>55</v>
      </c>
      <c r="D4" s="1" t="s">
        <v>56</v>
      </c>
      <c r="E4" s="1" t="s">
        <v>57</v>
      </c>
      <c r="F4" s="1" t="s">
        <v>260</v>
      </c>
      <c r="G4" s="1" t="s">
        <v>261</v>
      </c>
      <c r="H4" s="1" t="s">
        <v>262</v>
      </c>
      <c r="I4" s="1"/>
    </row>
    <row r="5" spans="1:9">
      <c r="A5" s="1"/>
      <c r="B5" s="1" t="s">
        <v>55</v>
      </c>
      <c r="C5" s="1">
        <v>498857.7</v>
      </c>
      <c r="D5" s="1">
        <v>498857.7</v>
      </c>
      <c r="E5" s="1">
        <v>0</v>
      </c>
      <c r="F5" s="1"/>
      <c r="G5" s="1"/>
      <c r="H5" s="1"/>
      <c r="I5" s="1"/>
    </row>
    <row r="6" spans="1:9">
      <c r="A6" s="1" t="s">
        <v>241</v>
      </c>
      <c r="B6" s="1" t="s">
        <v>242</v>
      </c>
      <c r="C6" s="1">
        <v>288064.52</v>
      </c>
      <c r="D6" s="1">
        <v>288064.52</v>
      </c>
      <c r="E6" s="1">
        <v>0</v>
      </c>
      <c r="F6" s="1" t="s">
        <v>243</v>
      </c>
      <c r="G6" s="1" t="s">
        <v>243</v>
      </c>
      <c r="H6" s="1" t="s">
        <v>243</v>
      </c>
      <c r="I6" s="1"/>
    </row>
    <row r="7" spans="1:9">
      <c r="A7" s="1" t="s">
        <v>256</v>
      </c>
      <c r="B7" s="1" t="s">
        <v>257</v>
      </c>
      <c r="C7" s="1">
        <v>82945.95</v>
      </c>
      <c r="D7" s="1">
        <v>82945.95</v>
      </c>
      <c r="E7" s="1">
        <v>0</v>
      </c>
      <c r="F7" s="1" t="s">
        <v>243</v>
      </c>
      <c r="G7" s="1" t="s">
        <v>243</v>
      </c>
      <c r="H7" s="1" t="s">
        <v>243</v>
      </c>
      <c r="I7" s="1"/>
    </row>
    <row r="8" spans="1:9">
      <c r="A8" s="1" t="s">
        <v>254</v>
      </c>
      <c r="B8" s="1" t="s">
        <v>255</v>
      </c>
      <c r="C8" s="1">
        <v>800</v>
      </c>
      <c r="D8" s="1">
        <v>800</v>
      </c>
      <c r="E8" s="1">
        <v>0</v>
      </c>
      <c r="F8" s="1" t="s">
        <v>243</v>
      </c>
      <c r="G8" s="1" t="s">
        <v>243</v>
      </c>
      <c r="H8" s="1" t="s">
        <v>243</v>
      </c>
      <c r="I8" s="1"/>
    </row>
    <row r="9" spans="1:9">
      <c r="A9" s="1" t="s">
        <v>248</v>
      </c>
      <c r="B9" s="1" t="s">
        <v>249</v>
      </c>
      <c r="C9" s="1">
        <v>0</v>
      </c>
      <c r="D9" s="1">
        <v>0</v>
      </c>
      <c r="E9" s="1">
        <v>0</v>
      </c>
      <c r="F9" s="1" t="s">
        <v>243</v>
      </c>
      <c r="G9" s="1" t="s">
        <v>243</v>
      </c>
      <c r="H9" s="1" t="s">
        <v>243</v>
      </c>
      <c r="I9" s="1"/>
    </row>
    <row r="10" spans="1:9">
      <c r="A10" s="1" t="s">
        <v>252</v>
      </c>
      <c r="B10" s="1" t="s">
        <v>253</v>
      </c>
      <c r="C10" s="1">
        <v>38948.03</v>
      </c>
      <c r="D10" s="1">
        <v>38948.03</v>
      </c>
      <c r="E10" s="1">
        <v>0</v>
      </c>
      <c r="F10" s="1" t="s">
        <v>243</v>
      </c>
      <c r="G10" s="1" t="s">
        <v>243</v>
      </c>
      <c r="H10" s="1" t="s">
        <v>243</v>
      </c>
      <c r="I10" s="1"/>
    </row>
    <row r="11" spans="1:9">
      <c r="A11" s="1" t="s">
        <v>246</v>
      </c>
      <c r="B11" s="1" t="s">
        <v>247</v>
      </c>
      <c r="C11" s="1">
        <v>20347.07</v>
      </c>
      <c r="D11" s="1">
        <v>20347.07</v>
      </c>
      <c r="E11" s="1">
        <v>0</v>
      </c>
      <c r="F11" s="1" t="s">
        <v>243</v>
      </c>
      <c r="G11" s="1" t="s">
        <v>243</v>
      </c>
      <c r="H11" s="1" t="s">
        <v>243</v>
      </c>
      <c r="I11" s="1"/>
    </row>
    <row r="12" spans="1:9">
      <c r="A12" s="1" t="s">
        <v>250</v>
      </c>
      <c r="B12" s="1" t="s">
        <v>251</v>
      </c>
      <c r="C12" s="1">
        <v>62209.46</v>
      </c>
      <c r="D12" s="1">
        <v>62209.46</v>
      </c>
      <c r="E12" s="1">
        <v>0</v>
      </c>
      <c r="F12" s="1" t="s">
        <v>243</v>
      </c>
      <c r="G12" s="1" t="s">
        <v>243</v>
      </c>
      <c r="H12" s="1" t="s">
        <v>243</v>
      </c>
      <c r="I12" s="1"/>
    </row>
    <row r="13" spans="1:9">
      <c r="A13" s="1" t="s">
        <v>244</v>
      </c>
      <c r="B13" s="1" t="s">
        <v>245</v>
      </c>
      <c r="C13" s="1">
        <v>5542.67</v>
      </c>
      <c r="D13" s="1">
        <v>5542.67</v>
      </c>
      <c r="E13" s="1">
        <v>0</v>
      </c>
      <c r="F13" s="1" t="s">
        <v>243</v>
      </c>
      <c r="G13" s="1" t="s">
        <v>243</v>
      </c>
      <c r="H13" s="1" t="s">
        <v>243</v>
      </c>
      <c r="I13" s="1"/>
    </row>
  </sheetData>
  <mergeCells count="1">
    <mergeCell ref="A2:I2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1.财政拨款收支总表</vt:lpstr>
      <vt:lpstr>2.一般公共预算支出表</vt:lpstr>
      <vt:lpstr>3.一般公共基本支出表</vt:lpstr>
      <vt:lpstr>4.一般公共预算“三公”</vt:lpstr>
      <vt:lpstr>5.政府性基金表</vt:lpstr>
      <vt:lpstr>6.部门收支总表</vt:lpstr>
      <vt:lpstr>7.部门收入总表</vt:lpstr>
      <vt:lpstr>8.部门支出总表</vt:lpstr>
      <vt:lpstr>国有资本经营支出预算表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2021-03-01T02:35:47Z</dcterms:created>
  <dcterms:modified xsi:type="dcterms:W3CDTF">2021-03-02T08:13:59Z</dcterms:modified>
</cp:coreProperties>
</file>