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1"/>
  </bookViews>
  <sheets>
    <sheet name="2024年项目" sheetId="1" r:id="rId1"/>
  </sheets>
  <definedNames>
    <definedName name="_xlnm._FilterDatabase" localSheetId="0" hidden="1">'2024年项目'!$4:$62</definedName>
    <definedName name="_xlnm.Print_Titles" localSheetId="0">'2024年项目'!$3:$4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<sst xmlns="http://schemas.openxmlformats.org/spreadsheetml/2006/main" count="718" uniqueCount="342">
  <si>
    <t>柳南区2025年财政衔接推进乡村振兴补助资金项目完成情况表</t>
  </si>
  <si>
    <t>金额单位：万元</t>
  </si>
  <si>
    <t>序号</t>
  </si>
  <si>
    <t>项目名称</t>
  </si>
  <si>
    <t>项目基本情况</t>
  </si>
  <si>
    <t>资金来源</t>
  </si>
  <si>
    <t>预计受益村屯和群众情况</t>
  </si>
  <si>
    <t>规划年度</t>
  </si>
  <si>
    <t>联农带农机制</t>
  </si>
  <si>
    <t>绩效目标完成情况</t>
  </si>
  <si>
    <t>已支付合计</t>
  </si>
  <si>
    <t>项目状态</t>
  </si>
  <si>
    <t>项目类型</t>
  </si>
  <si>
    <t>二级项目类型</t>
  </si>
  <si>
    <t>项目子类型</t>
  </si>
  <si>
    <t>实施地点（县乡村）</t>
  </si>
  <si>
    <t>建设内容（描述简况）</t>
  </si>
  <si>
    <t>计划总投资</t>
  </si>
  <si>
    <t>实施单位</t>
  </si>
  <si>
    <t>资金安排合计</t>
  </si>
  <si>
    <t>中央提前批</t>
  </si>
  <si>
    <t>中央二批</t>
  </si>
  <si>
    <t>中央三批</t>
  </si>
  <si>
    <t>自治区提前批</t>
  </si>
  <si>
    <t>自治区三批</t>
  </si>
  <si>
    <t>市级资金</t>
  </si>
  <si>
    <t>本级</t>
  </si>
  <si>
    <t>受益村名</t>
  </si>
  <si>
    <t>受益村数（个）</t>
  </si>
  <si>
    <t>其中贫困  村（个）</t>
  </si>
  <si>
    <t>受益户（户）</t>
  </si>
  <si>
    <t>受益人数（人）</t>
  </si>
  <si>
    <t>其中受益脱贫户（户）</t>
  </si>
  <si>
    <t>受益脱贫人口数（人）</t>
  </si>
  <si>
    <t>2025年柳南区乡村公益性岗位项目</t>
  </si>
  <si>
    <t>就业
项目</t>
  </si>
  <si>
    <t>公益性岗位</t>
  </si>
  <si>
    <t>辖区3个镇（含所有村屯）</t>
  </si>
  <si>
    <t>全面发挥乡村公益性岗位“兜底线、救急难”作用，促进脱贫、监测对象家庭的弱劳力、半劳力和无法外出务工的劳动力就近就地就业增收。</t>
  </si>
  <si>
    <t>各镇</t>
  </si>
  <si>
    <t>2025年</t>
  </si>
  <si>
    <t>符合条件的脱贫劳动力（含监测对象）实施奖补，鼓励脱贫劳动力外出务工，促进稳岗就业。</t>
  </si>
  <si>
    <t>符合条件的脱贫劳动力（含监测对象）兑现转移就业奖补，奖补脱贫人口人数至少200人，达到鼓励脱贫劳动力外出务工，拓宽增收渠道的目标。</t>
  </si>
  <si>
    <t>完工</t>
  </si>
  <si>
    <t>2025年脱贫人口小额信贷贴息</t>
  </si>
  <si>
    <t>产业发展</t>
  </si>
  <si>
    <t>小额信贷贴息</t>
  </si>
  <si>
    <t>通过对辖区脱贫户发放小额信贷贴息补助，保障脱贫户大力发展产业</t>
  </si>
  <si>
    <t xml:space="preserve"> 区农业农村局（乡村振兴服务中心）</t>
  </si>
  <si>
    <t>全面发挥乡村公益性岗位“兜底线、救急难”作用，促进脱贫家庭（含2014、2015年退出户）、监测对象家庭的弱劳力、半劳力和无法外出务工的劳动力就近就地就业增收。</t>
  </si>
  <si>
    <r>
      <rPr>
        <sz val="18"/>
        <rFont val="仿宋_GB2312"/>
        <charset val="134"/>
      </rPr>
      <t>通过公益性岗位开发至少200个，达到促进脱贫劳动力实现稳定就业增收、提升生活水平的目的。
数量指标：享受公益性岗位补贴人数≥200人；
质量指标：公益性岗位补贴发放准确率=100%；
时效指标：资金在规定时间内下达率=100%，补贴资金在规定时间内支付到位率=100%；
成本指标：公益性岗位补贴标准=1990元/人</t>
    </r>
    <r>
      <rPr>
        <sz val="18"/>
        <rFont val="宋体"/>
        <charset val="134"/>
      </rPr>
      <t>▪</t>
    </r>
    <r>
      <rPr>
        <sz val="18"/>
        <rFont val="仿宋_GB2312"/>
        <charset val="134"/>
      </rPr>
      <t>月；
社会效益指标：公益性岗位安置脱贫人口就业人数≥200人；
经济效益指标：带动受益脱贫群众年增收≥1990元；
满意度指标：受益脱贫人口满意度≥90%</t>
    </r>
  </si>
  <si>
    <t>2025年柳南区脱贫劳动力跨省就业一次性交通补贴</t>
  </si>
  <si>
    <t>务工补助</t>
  </si>
  <si>
    <t>交通费补助</t>
  </si>
  <si>
    <t>对全区脱贫劳动力跨省就业一次性发放交通补贴，最高不超过800元</t>
  </si>
  <si>
    <t>对省外务工的脱贫劳动力实施发放补助，应发尽发，不错发，不漏发。</t>
  </si>
  <si>
    <t>数量指标：资助脱贫户劳动力人数≥100人次；
质量指标：接受补助的脱贫劳动力占比=100%；资助标准达标率=100%。
时效指标：资助经费及时发放率=100%。
成本指标：脱贫劳动力均资助标准：≤800元/人。
社会效益指标：受益脱贫劳动力人数≥100人。
满意度指标：受益脱贫户满意度≥90%；受助脱贫人口满意度≥90%。</t>
  </si>
  <si>
    <t>2025年柳南区脱贫户、监测户劳动力稳定就业劳务补助</t>
  </si>
  <si>
    <t>劳务补助</t>
  </si>
  <si>
    <t>对全区脱贫劳动力县内务工人员发放最高6个月的劳务补助，每月发放200元</t>
  </si>
  <si>
    <t>对县域内务工的脱贫劳动力实施发放补助，应发尽发，不错发，不漏发。</t>
  </si>
  <si>
    <t>数量指标：资助脱贫户劳动力人数≥200人；
质量指标：接受补助的脱贫劳动力占比=100%；资助标准达标率=100%。
时效指标：资助经费及时发放率=100%。
成本指标：脱贫劳动力均资助标准：≤200元/人。
社会效益指标：受益脱贫劳动力人数≥200人。
满意度指标：受益脱贫户满意度≥90%；受助脱贫人口满意度≥90%。</t>
  </si>
  <si>
    <t>2025年柳南区过渡期实施雨露计划学生补助</t>
  </si>
  <si>
    <t>巩固脱贫攻坚成果</t>
  </si>
  <si>
    <t>教育</t>
  </si>
  <si>
    <t>享受“雨露计划”职业教育补助</t>
  </si>
  <si>
    <t>对全区建档立卡脱贫户（含监测户）就读中高职学校的学生发放雨露计划补助，补助分春秋两季发放，每人每学期差异化补助1000/1500元</t>
  </si>
  <si>
    <t>对全区建档立卡脱贫户就读中高职学生发放雨露计划补助，应发尽发，不错发，不漏发。</t>
  </si>
  <si>
    <t>数量指标：资助脱贫户子女人数≥150人次；
质量指标：接受补助的学生中脱贫户子女占比=100%；资助标准达标率=100%。
时效指标：资助经费及时发放率=100%。
成本指标：脱贫户子女均资助标准：脱贫户学生就读中高职的每年2000、3000元/学年，短期技能培训3000元/人，短期技能获得证书800/人。农民实用技术50/人。
社会效益指标：脱贫户子女全程全部接受资助的比例=100%。
满意度指标：受助学生满意度≥90%；受助学生家长满意度≥90%。</t>
  </si>
  <si>
    <t>2025年柳南区特色到户产业以奖代补项目</t>
  </si>
  <si>
    <t>生产项目</t>
  </si>
  <si>
    <t>种植养殖</t>
  </si>
  <si>
    <t>为持续壮大特色优势产业，激发脱贫群众产业致富内生动力，对自主发展特色产业的脱贫户、监测对象实施以奖代补。</t>
  </si>
  <si>
    <t xml:space="preserve"> 区农业农村局</t>
  </si>
  <si>
    <t>数量指标：脱贫户获得贷款金额≥30万元，脱贫户申请满足率≥100%；
质量指标：扶贫小额贷款还款率≥99%，小额信贷贴息利率=4.2%，贷款风险补偿比率=100%；
成本指标：年度发放贴息总额≤65万元；
经济效益指标：带动增加建档立卡脱贫户经济收入(总收入)≥20万元；
社会效益指标：受益脱贫户数≥100万元；
满意度指标：受益脱贫户满意度≥90%。</t>
  </si>
  <si>
    <t>柳南区2025年油茶种植以奖代补项目</t>
  </si>
  <si>
    <t>种植业基地</t>
  </si>
  <si>
    <t>太阳村镇、洛满镇</t>
  </si>
  <si>
    <t>为落实广西加快油茶产业发展三年行动方案，鼓励经营主体大力发展油茶种植，对油茶种植基地约4000亩进行补助，0.15万元/亩。</t>
  </si>
  <si>
    <t xml:space="preserve"> 区自然资源局</t>
  </si>
  <si>
    <t>山头村、太阳村、百乐村、高兴村，长龙村、老房村、文笔村、新圩村</t>
  </si>
  <si>
    <t>与科研院所合作，为柳南区家禽产业提供规划指导、为从事家禽产业的相关技术人员及农户提供家禽产业技术技能培训服务。</t>
  </si>
  <si>
    <t>培训从事家禽产业的相关技术人员及农户200人次以上.</t>
  </si>
  <si>
    <t>广西实隆农牧集团麻鸭精品鸭种培育研究产业化基地建设项目</t>
  </si>
  <si>
    <t>配套设施项目</t>
  </si>
  <si>
    <t>产业园（区）</t>
  </si>
  <si>
    <t>太阳村镇太阳村</t>
  </si>
  <si>
    <t>1.土地平整10万平方米
2.钢结构鸭棚3万平方米
3.实验室、饲料房、蛋库、杂物间等厂房设施1900平方米
4.场内道路硬化4000平方
5.供电、给水、排水、污水处理池
6.消毒通道、隔离墙、消毒房。
7.水帘风机系统安装
8.生长性能测定系统
9.孵化场一个，孵化设备
10.养鸭设备</t>
  </si>
  <si>
    <t xml:space="preserve">太阳村镇 </t>
  </si>
  <si>
    <t>桐村村、四合村、
新圩村、上等村、
太阳村、百乐村、
山湾村、</t>
  </si>
  <si>
    <t>与科研院所合作，为柳南区桑蚕产业提供规划指导、为从事桑蚕产业的相关技术人员及农户提供桑蚕产业技术技能培训服务。</t>
  </si>
  <si>
    <t>培训从事桑蚕产业的相关技术人员及农户100人次以上。</t>
  </si>
  <si>
    <t>柳南区-洛满镇_产业发展_生产项目_柳南区螺蛳粉原材料(蔬菜+)标准化种植示范基地(一期)工程二标段</t>
  </si>
  <si>
    <t>露南村</t>
  </si>
  <si>
    <t>项目占地约770亩，建设现代化种植大棚约160个、园区内产业道路、灌溉设施和电力设施等。</t>
  </si>
  <si>
    <t xml:space="preserve">洛满镇 </t>
  </si>
  <si>
    <t>对当地特色农产品的储存、物流成本给予适当补贴。对进入自治区级及以上农产品品牌目录或通过自治区级及以上农产品认证的经营主体给予一次性奖励。</t>
  </si>
  <si>
    <t>补贴符合要求的经营主体3家以上。</t>
  </si>
  <si>
    <t>柳南区洛满镇家禽养殖示范基地扩建项目</t>
  </si>
  <si>
    <t>养殖业基地</t>
  </si>
  <si>
    <t>高兴村</t>
  </si>
  <si>
    <t>扩建2栋面积约2000平方米的蛋鸭养殖大棚</t>
  </si>
  <si>
    <t>对自主发展特色产业的脱贫户、监测对象实施以奖代补。</t>
  </si>
  <si>
    <t>对自主发展特色产业并符合奖补要求的脱贫户、监测对象实施以奖代补，每户每年奖补金额不超过5000元。</t>
  </si>
  <si>
    <t>流山镇流山村养鸭场建设项目</t>
  </si>
  <si>
    <t>流山镇流山村</t>
  </si>
  <si>
    <t>养殖基地位于露塘农场八中队，面积10亩，养殖蛋鸭6000羽。</t>
  </si>
  <si>
    <t>流山镇</t>
  </si>
  <si>
    <t>流山村</t>
  </si>
  <si>
    <t>为持续壮大特色优势产业，激发经营主体联农带农积极性，对发展柳州螺蛳粉原材料基地建设，带动脱贫户、监测对象的新型经营主体、村集体经济组织实施以奖代补。</t>
  </si>
  <si>
    <t>螺蛳粉原材料种植面积 ≥500亩
补助发展螺蛳粉原材料的经营主体 ≥5个
种植养殖存活率 ≥90%
补助对象合格率 =100%
项目补助总成本 ≤450万元
地区螺蛳粉原材料产业产值 ≥300万元
螺蛳粉原材料产业带动增加农民收入（总收入） ≥100万元
项目联农带农总人口数 ≥100人
补助对象满意度 ≥90%</t>
  </si>
  <si>
    <t>柳南区桑蚕全产业链建设项目二期</t>
  </si>
  <si>
    <t>加工流通</t>
  </si>
  <si>
    <t>加工制造</t>
  </si>
  <si>
    <t>流山镇流山村、正兰村</t>
  </si>
  <si>
    <t>新建蚕种研发基地一个，占地约20亩，新建霜桑茶加工基地一个，新建桑蚕产业服务中心、桑蚕文化体验园，建立集产品交易、产业研究、技艺培训、桑蚕产业制品体验、研学等。</t>
  </si>
  <si>
    <t>流山村、正兰村</t>
  </si>
  <si>
    <t>通过对道路隐患的整治，提高村民出行安全系数的同时为当地村民增收创收提供有力保障。</t>
  </si>
  <si>
    <t>拟对6条道路进行安全防护设施建设，建设内容包括新建护栏、完善交通标志标线等设施，建设里程12.073公里，提升道路安全系数，保障周边群众行车安全。数量指标：安装标志牌 ≥80块，安装凸透镜≥13块，新增水泥杆立柱粘贴反光膜≥1处，新增标线≥40处，新建道口标柱≥68根，安装波形梁护栏≥3134米，安装附着式轮廓标≥440块；质量指标；项目(工程)验收合格率100%，时效指标；项目(工程)完成及时率≥90%，项目建设总成本≤112.9917万元，道路补助标准9.36万元/公里，项目竣工验收时间≤2024年12月；社会效益；
指标受益脱贫人口数≥1500人；可持续影响指标可持续影响指标；工程设计使用年限≥10年；服务对象
满意度指标；受益脱贫对象满意度≥95%。</t>
  </si>
  <si>
    <t>未完工</t>
  </si>
  <si>
    <t>柳州市柳南区环境卫生与生活垃圾治理升级改造项目</t>
  </si>
  <si>
    <t>乡村建设行动</t>
  </si>
  <si>
    <t>人居环境整治</t>
  </si>
  <si>
    <t>农村生活垃圾</t>
  </si>
  <si>
    <t>建设智慧环卫系统1套，5立方地方桶97套；地埋桶容量检测97台；地埋桶吊装车2辆；车辆GPS装置2套</t>
  </si>
  <si>
    <t>古洲村、高兴村、福塘村、洛河村、顶建村、露南村、凤阳村、凤山村、北林村、桥木村、洛满村、龙范村、镇社区、四合村、桐村村、山湾村、新圩村、上等村、百乐村、太阳村、和平村、太阳村村</t>
  </si>
  <si>
    <t>通过对道路路肩硬化，提高村民出行安全系数的同时为当地村民增收创收提供有力保障。</t>
  </si>
  <si>
    <t>路肩硬化2.825公里，通过路面硬化提升道路通行能力，方便周边群众出行。数量指标:村内道路硬化里程 ≥2.825公里;质量指标:项目(工程)验收合格率 100%;时效指标:项目(工程)完成及时率≥90%,项目建设总成本≤122.6297万元,道路补助标准43.40万元/公里,项目竣工验收时间≤2024年12月;社会效益指标;受益脱贫人口数≥500人;可持续影响指标;工程设计使用年限,≥10年;服务对象,满意度指标受益脱贫对象满意度≥95%</t>
  </si>
  <si>
    <t>太阳村镇桐村村龙眼屯新农村至龙眼屯水塔北面道路硬化工程</t>
  </si>
  <si>
    <t>农村基础设施（含产业配套基础设施）</t>
  </si>
  <si>
    <t>产业路</t>
  </si>
  <si>
    <t>桐村村龙眼屯</t>
  </si>
  <si>
    <t>修建路基宽度为4.5米，硬化路面宽度为3.5米的产业道路532米，部分路段路肩两边修建浆砌石护坡。</t>
  </si>
  <si>
    <t xml:space="preserve">桐村村
</t>
  </si>
  <si>
    <t>改善水质的质量，合理使用水资源。</t>
  </si>
  <si>
    <r>
      <rPr>
        <sz val="18"/>
        <rFont val="仿宋_GB2312"/>
        <charset val="134"/>
      </rPr>
      <t>数量指标：修建排污管≥2.5公里；污水检查井≥62座；截污井≥2座；一体化污水处理设备≥120m</t>
    </r>
    <r>
      <rPr>
        <sz val="18"/>
        <rFont val="宋体"/>
        <charset val="134"/>
      </rPr>
      <t>³</t>
    </r>
    <r>
      <rPr>
        <sz val="18"/>
        <rFont val="仿宋_GB2312"/>
        <charset val="134"/>
      </rPr>
      <t>/d。
质量指标：项目验收合格率=100%。
时效指标：项目完成及时率=100%。项目竣工验收时间≤2024年10月13日。
成本指标：工程补助标准≤87.26万元/公里；项目建设总成本≤221.65万元。
效益指标：受益脱贫及监测户人口数≥7人。工程设计使用年限≥10年。
满意度指标：受益脱贫及监测户人口满意度≥90%。</t>
    </r>
  </si>
  <si>
    <t>洛满镇顶建村内江屯糖料蔗种植基地产业配套道路硬化项目</t>
  </si>
  <si>
    <t>顶建村</t>
  </si>
  <si>
    <t>新建产业道路2100米，宽3.5米，两边路基各宽0.5米</t>
  </si>
  <si>
    <t>有效改善村民的生产道路状况，提高经济效益。</t>
  </si>
  <si>
    <t>数量指标：修建产业路≥1.8公里；
质量指标：项目验收合格率=100%；
时效指标：项目完成及时率=100%；
项目竣工验收时间≤2024年11月；
成本指标：项目建设总成本≤143.22万元，工程补助标准≤75.38万元/公里；
社会效益指标：受益脱贫及监测户人口数≥9人；工程设计使用年限≥10年；
满意度指标：受益脱贫及监测户人口满意度≥90%。</t>
  </si>
  <si>
    <t>洛满镇凤山村凤岭屯产业路</t>
  </si>
  <si>
    <t>凤山村</t>
  </si>
  <si>
    <t>修建产业道路长1300米，宽3.5米，两边路基各宽0.6米</t>
  </si>
  <si>
    <t>目的是提高供水效率，改善村民的生活环境</t>
  </si>
  <si>
    <t>数量指标：铺设管道总长度≥2284米；
质量指标：项目（工程）验收合格率=100%；
时效指标：项目（工程）完成及时率=100%项目竣工验收时间≤2024年11月；
成本指标：项目建设成本≤142.3万元；工程补助标准≤61.86万元/公里；
社会效益指标：受益群众人口数≥304人；
可持续影响指标：项目使用年限≥10年；
满意度指标：受益群众人口满意度≥90%。</t>
  </si>
  <si>
    <t>洛满镇洛河村同吉屯、洛满屯优质稻种植基地产业配套灌溉设施项目</t>
  </si>
  <si>
    <t>小型农田水利设施建设</t>
  </si>
  <si>
    <t>洛河村</t>
  </si>
  <si>
    <t>新建灌溉水渠900米，宽0.4米，高0.4米</t>
  </si>
  <si>
    <t>北林村</t>
  </si>
  <si>
    <t>数量指标：硬化路面长度≥3692米；建设错车道≥10座；安装涵管长度≥60米质量指标：项目（工程）验收合格率=
100%；
时效指标：项目工程完成及时率=100%；项目竣工验收时间≤2024年11月；
成本指标：项目建设成本≤246.51万元；工程补助标准≤66.62万元/公里；
社会效益指标：受益脱贫人口数≥15人；
可持续影响指标：项目使用年限≥10年；
满意度指标：受益脱贫人口满意度≥90%</t>
  </si>
  <si>
    <t>洛满镇洛河村东岸屯优质稻种植基地产业配套灌溉设施项目</t>
  </si>
  <si>
    <t>新建灌溉水渠1600米，宽0.4米，高0.4米</t>
  </si>
  <si>
    <t>提高生产道路交通安全性</t>
  </si>
  <si>
    <t>数量指标：安装护栏长度≥1176米；安装广角镜≥6块，安装安全标志牌≥8块；
质量指标：项目(工程)验收合格率=100%；
时效指标：项目完成及时率=100%；项目竣工验收时间≤2024年5月；
成本指标：项目建设成本≤29.97万元；工程补助标准≤24.97万元/公里；
社会效益指标：受益群众人口数≥1365人；
可持续影响指标：项目（工程）使用年限≥10年；
满意度指标：受益群众人口满意度≥90%</t>
  </si>
  <si>
    <t>洛满镇福塘村沙江屯产业道路</t>
  </si>
  <si>
    <t>福塘村</t>
  </si>
  <si>
    <t>修建产业道路长200米，宽3.5米，两边路基各宽0.5米</t>
  </si>
  <si>
    <t>完善水利配套设施</t>
  </si>
  <si>
    <t>数量指标：1.维修拉立水坝长度≥25米；
2.维修拉下水渠长度≥11米 
3.建沟渠盖板长度≥20米
质量指标：项目工程验收合格率＝100%
时效指标：项目（工程）完成及时率=100%；项目竣工验收时间≤2024年11月；
成本指标：项目建设成本≤5万元
社会效益指标：受益脱贫人口数≥240人
可持续影响指标：项目使用年限≥10年
满意度指标：受益脱贫人口满意度≥90%</t>
  </si>
  <si>
    <t>流山镇广荣村南团屯至更巴屯灌溉水渠建设项目</t>
  </si>
  <si>
    <t>流山镇广荣村南团屯更巴屯</t>
  </si>
  <si>
    <t>长度约1100米，其中长1000米部分内空0.4米，高度0.5米，两侧挡墙一侧为0.2米，一侧为0.4米；余下100米部分内空0.6米，高度0.6米，两侧的挡均为0.2米。</t>
  </si>
  <si>
    <t>广荣村</t>
  </si>
  <si>
    <t>数量指标：建设支渠长度≥150米
质量指标：项目工程验收合格率＝100%
时效指标：项目（工程）完成及时率=100%；项目竣工验收时间≤2024年11月；
成本指标：项目建设成本≤5万元
社会效益指标：受益脱贫人口数≥63人
可持续影响指标：项目使用年限≥10年
满意度指标：受益脱贫人口满意度≥90%</t>
  </si>
  <si>
    <t>流山镇流山村龙潭屯灌溉水渠建设项目</t>
  </si>
  <si>
    <t>流山镇流山村龙潭屯</t>
  </si>
  <si>
    <t>修建三面光水渠长600米，宽1.2米，高1米。灌溉覆盖面积380亩。</t>
  </si>
  <si>
    <t>数量指标：安装供水管道总长度≥4855米
质量指标：项目工程验收合格率＝100%
时效指标：项目（工程）完成及时率=100%；项目竣工验收时间≤2024年11月；
成本指标：项目建设成本≤190.5万元
社会效益指标：受益脱贫人口数≥14人
可持续影响指标：项目使用年限≥10年
满意度指标：受益脱贫人口满意度≥90%</t>
  </si>
  <si>
    <t>太阳村镇酸笋豆角分拣场污水处理站建设项目</t>
  </si>
  <si>
    <t>其他</t>
  </si>
  <si>
    <t>山湾村小要屯</t>
  </si>
  <si>
    <t>建设日污水处理能力达60吨的处理设施一座</t>
  </si>
  <si>
    <t>山湾村</t>
  </si>
  <si>
    <t>数量指标：安装供水管道总长度≥4472米
质量指标：项目工程验收合格率＝100%
时效指标：项目（工程）完成及时率=100%；项目竣工验收时间≤2024年11月；
成本指标：项目建设成本≤300万元
社会效益指标：受益群众人口数≥873人
可持续影响指标：项目使用年限≥10年
满意度指标：受益群众人口满意度≥90%</t>
  </si>
  <si>
    <t>柳南区太阳村镇老房村、长龙村、文笔村、山头村、西鹅村、和平村村庄规划编制项目</t>
  </si>
  <si>
    <t>村庄规划编制（含修编）</t>
  </si>
  <si>
    <t>老房村、长龙村、文笔村、山头村、西鹅村、和平村</t>
  </si>
  <si>
    <t>对太阳村镇老房村、长龙村、文笔村、山头村、西鹅村、和平村村庄规划编制</t>
  </si>
  <si>
    <t>数量指标：安装供水管道总长度≥5975米
质量指标：项目工程验收合格率＝100%
时效指标：项目（工程）完成及时率=100%；项目竣工验收时间≤2024年11月；
成本指标：项目建设成本≤300万元
社会效益指标：受益群众人口数≥569人
可持续影响指标：项目使用年限≥10年
满意度指标：受益群众人口满意度≥90%</t>
  </si>
  <si>
    <t>流山镇广荣村人饮配套设施建设项目</t>
  </si>
  <si>
    <t>农村供水保障设施建设</t>
  </si>
  <si>
    <t>流山镇广荣村</t>
  </si>
  <si>
    <t>建设人饮工程，其中包括钻井包泵，建设井房，安装人饮镀锌专用管800米，电缆等设施</t>
  </si>
  <si>
    <t>数量指标：安装供水管道总长度≥2712米
质量指标：项目工程验收合格率＝100%
时效指标：项目（工程）完成及时率=100%；项目竣工验收时间≤2024年11月；
成本指标：项目建设成本≤300万元
社会效益指标：受益脱贫人口数≥243人
可持续影响指标：项目使用年限≥10年
满意度指标：受益脱贫人口满意度≥90%</t>
  </si>
  <si>
    <t>洛满镇凤阳村朝阳屯、凤阳屯产业道路</t>
  </si>
  <si>
    <t>凤阳村</t>
  </si>
  <si>
    <t>修建产业道路长1500米，宽3.5米，两边路基各宽0.5米</t>
  </si>
  <si>
    <t>主要解决、改善农村地区饮水问题，提高本镇自来水普及率。</t>
  </si>
  <si>
    <t>数量指标：打井数量≥1口；
数量指标：新建泵房数量≥1座；
数量指标：修建输水管道长度≥3126米；
质量指标：项目验收合格率=100%；
时效指标：项目完成及时率=100%；
成本指标：项目建设总成本≤80万元
社会效益指标：受益脱贫人口数≥4人；工程设计使用年限≥10年；
满意度指标：受益脱贫人口满意度≥90%。</t>
  </si>
  <si>
    <t>洛满镇露南村露塘屯产业道路</t>
  </si>
  <si>
    <t>修建产业道路长2000米，宽3.5米，两边路基各宽0.5米</t>
  </si>
  <si>
    <t>数量指标：打井数量≥1口；
数量指标：新建泵房数量≥1座；
数量指标：修建输水管道长度≥2165米；
质量指标：项目验收合格率=100%；
时效指标：项目完成及时率=100%；
成本指标：项目建设总成本≤80万元
社会效益指标：受益脱贫人口数≥4人；工程设计使用年限≥10年；
满意度指标：受益脱贫人口满意度≥90%。</t>
  </si>
  <si>
    <t>洛满镇北林村寨上屯、拉见屯灌溉设施项目</t>
  </si>
  <si>
    <t>新建灌溉水渠1900米，宽0.6米，高0.6米</t>
  </si>
  <si>
    <t>建立并完善供电设施，解决产业用电问题</t>
  </si>
  <si>
    <t>数量指标：新建高压线路长度≥1330米；
数量指标：新建电杆数量≥≥26根；
数量指标：新建变压器数量≥1台；
质量指标：项目验收合格率=100%；
时效指标：项目完成及时率=100%；
成本指标：项目建设总成本≤60万元；
社会效益指标：受益脱贫人口数≥101人；工程设计使用年限≥10年；
满意度指标：受益脱贫人口满意度≥90%。</t>
  </si>
  <si>
    <t>洛满镇高兴村龙兴屯、古门屯、平垌屯护栏修建工程</t>
  </si>
  <si>
    <t>新建道路护栏，长1500米</t>
  </si>
  <si>
    <t>解决150亩竹笋基地灌溉问题，促进 螺狮粉原材料产业发展</t>
  </si>
  <si>
    <t>数量指标：新建蓄水柜数量≥4个；
数量指标：新建抽水设备数量≥1套；
质量指标：项目验收合格率=100%；
时效指标：项目完成及时率=100%；
成本指标：项目建设总成本≤40万元
社会效益指标：受益脱贫人口数≥189人；工程设计使用年限≥10年；
满意度指标：受益脱贫人口满意度≥90%。</t>
  </si>
  <si>
    <t>流山镇流山村近当屯糖料蔗产业道路硬化工程</t>
  </si>
  <si>
    <t>流山镇流山村近当屯</t>
  </si>
  <si>
    <t>硬化产业路长2600米，宽3.5米，覆盖糖料蔗种植840亩。</t>
  </si>
  <si>
    <t>主要改善农村地区灌溉问题，以提高地区产业发展，实现群众粮食增收。</t>
  </si>
  <si>
    <t>数量指标：修建水渠≥1公里；
质量指标：项目验收合格率=100%；
时效指标：项目完成及时率=100%；项目竣工验收时间≤2024年6月；
成本指标：项目建设总成本≤59.39万元，工程补助标准≤59.39万元/公里
社会效益指标：受益脱贫及监测户人口数≥20人。工程设计使用年限≥10年；
满意度指标：受益脱贫及监测户人口满意度≥90%。</t>
  </si>
  <si>
    <t>流山镇流塘村荣图至流塘码头糖料蔗产业道路硬化工程</t>
  </si>
  <si>
    <t>流山镇流塘村流塘屯</t>
  </si>
  <si>
    <t>产业路长541.8米，宽3.5米</t>
  </si>
  <si>
    <t>流塘村</t>
  </si>
  <si>
    <t>完善110亩蛋鸡养殖产业配套设施，解决产业发展问题</t>
  </si>
  <si>
    <t>数量指标：新建水渠长度≥3200米；
数量指标：硬化产业道路长度≥2500米；
质量指标：项目验收合格率=100%；
时效指标：项目完成及时率=100%；
成本指标：项目建设总成本≤290万元；
社会效益指标：受益脱贫人口数≥4人；工程设计使用年限≥10年；
满意度指标：受益脱贫人口满意度≥90%。</t>
  </si>
  <si>
    <t>流山镇大石村桥水屯盖板涵洞建设项目</t>
  </si>
  <si>
    <t>流山镇大石村桥水屯</t>
  </si>
  <si>
    <t>建设沟渠盖板涵洞两座，长4.5米，宽5米</t>
  </si>
  <si>
    <t>大石村</t>
  </si>
  <si>
    <t>主要改善农村灌溉问题，以提高地区产业发展，实现群众粮食增收。</t>
  </si>
  <si>
    <t>数量指标：修建水渠≥4公里；
质量指标：项目验收合格率=100%；
时效指标：项目完成及时率=100%；项目竣工验收时间≤2024年11月；
成本指标：项目建设总成本≤159.79万元，工程补助标准≤37.299万元/公里
社会效益指标：受益脱贫及监测户人口数≥23人。工程设计使用年限≥10年；
满意度指标：受益脱贫及监测户人口满意度≥90%。</t>
  </si>
  <si>
    <t>新艾村家禽养殖产业示范基地污水设施配套项目</t>
  </si>
  <si>
    <t>流山镇新艾村</t>
  </si>
  <si>
    <t>建设污水处理池长9.7米，宽5米，高度4米，配套相应设施</t>
  </si>
  <si>
    <t>新艾村</t>
  </si>
  <si>
    <t>主要改善农村地区优质稻灌溉问题，以提高产业发展，实现群众粮食增收</t>
  </si>
  <si>
    <t>数量指标：修建水渠≥1.1公里；
质量指标：项目验收合格率=100%；
时效指标：项目完成及时率=100%；项目竣工验收时间≤2024年7月；
成本指标：项目建设总成本≤59.77万元，工程补助标准≤59.77万元/公里
社会效益指标：受益脱贫及监测户人口数≥8人。工程设计使用年限≥10年；
满意度指标：受益脱贫及监测户人口满意度≥90%。</t>
  </si>
  <si>
    <t>2025年扶贫项目资产管护费</t>
  </si>
  <si>
    <t>柳南区</t>
  </si>
  <si>
    <t>主要用于扶贫项目资产后续管护维修</t>
  </si>
  <si>
    <t>区农业农村局（乡村振兴服务中心）</t>
  </si>
  <si>
    <t>改善区域260亩土地生产道路状况，降低生产成本，提高群众生产积极性。</t>
  </si>
  <si>
    <t>数量指标：硬化产业道路长度≥1200米；
质量指标：项目验收合格率=100%；
时效指标：项目完成及时率=100%；
成本指标：项目建设总成本≤40万元
社会效益指标：受益脱贫人口数≥5人；工程设计使用年限≥10年；
满意度指标：受益脱贫人口满意度≥90%。</t>
  </si>
  <si>
    <t>补项目尾款和质保金（2025年）</t>
  </si>
  <si>
    <t>主要补齐2024年项目尾款及往年项目质保金</t>
  </si>
  <si>
    <t>数量指标：新建水渠长度≥1100米；
质量指标：项目验收合格率=100%；
时效指标：项目完成及时率=100%；
成本指标：项目建设总成本≤35万元；
社会效益指标：受益脱贫人口数≥6人；工程设计使用年限≥10年；
满意度指标：受益脱贫人口满意度≥90%。</t>
  </si>
  <si>
    <t>2025年柳南区项目管理费</t>
  </si>
  <si>
    <t>项目管理费</t>
  </si>
  <si>
    <t>支付项目设计费、监理费、审核费、风险评估等项目管理费</t>
  </si>
  <si>
    <t>数量指标：新建灌溉水渠里程≥1.2公里；
质量指标：项目（工程）验收合格率=100%；项目资金支出合规率=100%；
时效指标：完工及时率=100%；项目竣工验收时间≤2024年5月30日；
成本指标：项目建设总成本小于等于59.93万元；项目补助标准≤39.95万元/公里。
社会效益指标：受益脱贫及监测户人口数≥10人。
满意度指标：受益脱贫对象满意度≥90%</t>
  </si>
  <si>
    <t>2025年柳南区螺蛳粉原材料种养殖及初加工产业以奖代补项目</t>
  </si>
  <si>
    <t>为持续壮大特色优势产业，激发经营主体联农带农积极性，对发展柳州螺蛳粉原材料基地建设，带动脱贫户、监测对象的新型经营主体、村集体经济组织实施以奖代补</t>
  </si>
  <si>
    <t>自然资源局</t>
  </si>
  <si>
    <t>主要改善农村地区灌溉问题，以提高地区产业发展，实现群众粮食增收</t>
  </si>
  <si>
    <t>数量指标：修建水渠长度≥1300米；
质量指标：项目验收合格率=100%；
时效指标：项目完成及时率=100%；
成本指标：项目建设总成本≤55万元；
社会效益指标：受益脱贫人口数≥62人；工程设计使用年限≥10年；
满意度指标：受益脱贫人口满意度≥90%。</t>
  </si>
  <si>
    <t>2025年柳南区家禽产业技术技能培训服务项目</t>
  </si>
  <si>
    <t>产业服务支撑项目</t>
  </si>
  <si>
    <t>科技服务</t>
  </si>
  <si>
    <t>支持柳南区家禽产业发展，与科研院所合作，为柳南区家禽产业提供规划指导、为从事家禽产业的相关技术人员及农户提供家禽产业技术技能培训服务。</t>
  </si>
  <si>
    <t>柳南区农业农村局</t>
  </si>
  <si>
    <t>主要改善农村地区饮水问题，提高本镇自来水普及率</t>
  </si>
  <si>
    <t>数量指标：新建输水管道长度≥3826米；
质量指标：项目验收合格率=100%；
时效指标：项目完成及时率=100%；
成本指标：项目建设总成本≤390万元；
社会效益指标：受益脱贫人口数≥4人；工程设计使用年限≥10年；
满意度指标：受益脱贫人口满意度≥90%。</t>
  </si>
  <si>
    <t>2025年柳南区桑蚕产业技术技能培训服务项目</t>
  </si>
  <si>
    <t>支持柳南区桑蚕产业发展，与科研院所、培训机构合作，为柳南区桑蚕产业提供规划指导、为从事桑蚕产业的相关技术人员及农户提供桑蚕产业技术技能培训服务。</t>
  </si>
  <si>
    <t>数量指标：新建配套设施数量≥1套；
数量指标：修建输水管道长度≥7782米；
质量指标：项目验收合格率=100%；
时效指标：项目完成及时率=100%；
成本指标：项目建设总成本≤203.28万元；
社会效益指标：受益脱贫人口数≥8人；工程设计使用年限≥10年；
满意度指标：受益脱贫人口满意度≥90%。</t>
  </si>
  <si>
    <t>柳南区太阳村镇肉鸭高标准养殖基地项目</t>
  </si>
  <si>
    <t>太阳村</t>
  </si>
  <si>
    <t>项目用地200亩左右，建设高标准养殖栏舍面积约6.7万平米，初期规划养殖肉鸭规模约为15万羽</t>
  </si>
  <si>
    <t>桐村村
四合村
新圩村
上等村
太阳村
百乐村
山湾村</t>
  </si>
  <si>
    <t>主要改善农村基础设施，提高群众生活质量</t>
  </si>
  <si>
    <t>数量指标：新建村庄规划设施数量≥1处；
质量指标：项目验收合格率=100%；
时效指标：项目完成及时率=100%；
成本指标：项目建设总成本≤40万元；
社会效益指标：受益脱贫人口数≥32人；工程设计使用年限≥10年；
满意度指标：受益脱贫人口满意度≥90%。</t>
  </si>
  <si>
    <t>广西实隆农牧集团麻鸭精品鸭种培育研究产业化基地道路建设项目</t>
  </si>
  <si>
    <t>水泥路面长850米，路面宽3.5米，路基宽4.5米。</t>
  </si>
  <si>
    <t>数量指标：新建村庄规划设施数量≥1处；
质量指标：项目验收合格率=100%；
时效指标：项目完成及时率=100%；
成本指标：项目建设总成本≤40万元；
社会效益指标：受益脱贫人口数≥24人；工程设计使用年限≥10年；
满意度指标：受益脱贫人口满意度≥90%。</t>
  </si>
  <si>
    <t>柳南区太阳村镇长龙村琉璃屯产业道路建设项目</t>
  </si>
  <si>
    <t>产业路、资源路、旅游路建设</t>
  </si>
  <si>
    <t>长龙村</t>
  </si>
  <si>
    <t>新建3.5米混凝土道路长440米，新建过路涵管3处，新建道路边沟30米。</t>
  </si>
  <si>
    <t>数量指标：新建村庄规划设施数量≥1处；
质量指标：项目验收合格率=100%；
时效指标：项目完成及时率=100%；
成本指标：项目建设总成本≤40万元；
社会效益指标：受益脱贫人口数≥63人；工程设计使用年限≥10年；
满意度指标：受益脱贫人口满意度≥90%。</t>
  </si>
  <si>
    <t>柳南区潭西街道基隆村农业灌溉用水泵站改建工程</t>
  </si>
  <si>
    <t>基隆村</t>
  </si>
  <si>
    <t>建设灌溉设备工程，其中包括抽水包泵，修缮抽水房，安装抽水镀锌专用管道50米，电缆等设施</t>
  </si>
  <si>
    <t>新建高1米，宽1米水渠80米，高0.6米，宽0.6米水渠300米，涵管30米，挡土墙高1.2米长150米。本项目受益群众超62户325人，其中脱贫户7户18人（含14、15年退出户）。</t>
  </si>
  <si>
    <t>洛满镇蛋鸡养殖示范基地扩建项目（二期）</t>
  </si>
  <si>
    <t>扩建3栋标准化鸡舍、3套5列8层养殖设备及配套设施等（先建后补，总投资1800万元，其中政府补助800万元，企业投入1000万元）</t>
  </si>
  <si>
    <t>群众意愿强烈，产业路建成后，能解决约220亩竹笋运输问题</t>
  </si>
  <si>
    <t>硬化产业道路长450米，宽3.5米，两边路基各宽0.5米。本项目受益群众超67户233人，其中脱贫户15户46人（含14、15年退出户）。</t>
  </si>
  <si>
    <t>柳州市柳南区洛满镇北车屯焦柳铁路旁机耕路工程</t>
  </si>
  <si>
    <t>新建机耕路长600米，路面宽度3.8米。两边各设置0.5米路肩墙共1020米。路基填方3146m³，清淤挖方1368m³，路肩墙，涵管19处，沟渠恢复268米。</t>
  </si>
  <si>
    <t>目的是解决产业区农田灌溉问题</t>
  </si>
  <si>
    <t>数量指标：新建灌溉水渠里程≥1.55公里；
质量指标：项目（工程）验收合格率=100%；项目资金支出合规率= 100%
时效指标：完工及时率=100%；项目竣工验收时间≤2024年12月30日；
成本指标：项目建设总成本小于等于240万元；项目补助标准≤154.83万元/公里。
社会效益指标：受益脱贫及监测户人口数≥35人。
满意度指标：受益脱贫对象满意度≥90%</t>
  </si>
  <si>
    <t>柳南区洛满镇凤山村饮水工程</t>
  </si>
  <si>
    <t>铺设镀锌复合钢管总长15161米，其中DN25长8404米，DN32长1144米,DN40长1127米,DN50长1210米,DN65长1607米，DN80长871米，DN100长493米，DN150长305米，打井，修建蓄水池及其配套设施</t>
  </si>
  <si>
    <t>目的是解决产业区交通发展问题</t>
  </si>
  <si>
    <t>数量指标：新建灌溉水渠里程≥0.5公里；
质量指标：项目（工程）验收合格率=100%；项目资金支出合规率= 100%
时效指标：完工及时率=100%；项目竣工验收时间≤2024年12月30日；
成本指标：项目建设总成本小于等于14万元；项目补助标准≤40万元/公里。
社会效益指标：受益脱贫及监测户人口数≥39人。
满意度指标：受益脱贫对象满意度≥90%</t>
  </si>
  <si>
    <t>柳南区洛满镇高兴村饮水提升改造项目</t>
  </si>
  <si>
    <t>铺设镀锌复合钢管总长1537米，DN25长98米，DN50长230米,DN65长1209米,铺设不锈钢管总长72米，其中DN100长48米，DN150长24米，打井，修建蓄水池及其配套设施</t>
  </si>
  <si>
    <t>数量指标：新建灌溉水渠里程≥0.53公里；
质量指标：项目（工程）验收合格率=100%；项目资金支出合规率= 100%
时效指标：完工及时率=100%；项目竣工验收时间≤2024年12月30日；
成本指标：项目建设总成本小于等于20万元；项目补助标准≤47.16万元/公里。
社会效益指标：受益脱贫及监测户人口数≥18人。
满意度指标：受益脱贫对象满意度≥90%</t>
  </si>
  <si>
    <t>洛满镇福塘村伴村屯污水治理项目</t>
  </si>
  <si>
    <t>农村污水治理</t>
  </si>
  <si>
    <t>建设污水主管网600米，接户管680米，15立方两全污水资源化处理设施一座</t>
  </si>
  <si>
    <t>完善防汛设施建设，提升防汛能力</t>
  </si>
  <si>
    <t>数量指标：新建灌溉水渠里程≥0.15公里；
质量指标：项目（工程）验收合格率=100%；项目资金支出合规率= 100%
时效指标：完工及时率=100%；项目竣工验收时间≤2024年12月30日；
成本指标：项目建设总成本小于等于15万元；项目补助标准≤133.33万元/公里。
社会效益指标：受益脱贫及监测户人口数≥58人。
满意度指标：受益脱贫对象满意度≥90%</t>
  </si>
  <si>
    <t>流山镇新艾村人饮配套设施安装建设项目</t>
  </si>
  <si>
    <t>在建能屯、定前屯、言白屯钻水井3口，安装主水管2700米，直径50、厚度2.5。安装二次加压泵2个，电线2700米、电箱2个</t>
  </si>
  <si>
    <t>数量指标：新建灌溉水渠里程≥1.4公里；
质量指标：项目（工程）验收合格率=100%；
时效指标：完工及时率=100%；项目竣工验收时间≤2024年5月30日；
成本指标：项目建设总成本小于等于40.14万元；项目补助标准≤28.67万元/公里。
社会效益指标：受益脱贫及监测户人口数≥40人。
满意度指标：受益脱贫对象满意度≥90%</t>
  </si>
  <si>
    <t>流山镇大石村蔬菜种植基地建设项目</t>
  </si>
  <si>
    <t>在大石村约200亩地块建设钢架结构日光温室大棚，配套遮阳网、卷膜机、湿温度检测设备；新建灌溉管网系统，修建排水沟渠长约1.5公里；建设小型蓄水池约300立方米，配套简易泵站；建设300平方米冷库（预冷+短期存储）。</t>
  </si>
  <si>
    <t>促进产业发展、残疾入口人员增收</t>
  </si>
  <si>
    <t>数量指标：新建助残手工基地（≥**个）≥1个；
质量指标：项目（工程）验收合格率=100%；项目资金支出合规率= 100%
时效指标：完工及时率=100%；项目竣工验收时间≤2024年12月30日；
成本指标：项目建设总成本≤26万元。
社会效益指标：受益脱贫人口、监测户及残疾人口人口数≥445人；工程设计使用年限≥10年。
满意度指标：受益脱贫对象满意度≥90%</t>
  </si>
  <si>
    <t>柳南区洛满镇龙汉岭林场竹笋种植示范基地-道路工程</t>
  </si>
  <si>
    <t>古洲村</t>
  </si>
  <si>
    <t>项目占地约776亩，修建产业道路硬化长3000米，宽3.5米，两边路基各宽0.5米，修建泥结石路面生产路长9000米，宽3.5米，两边路基各宽0.5米</t>
  </si>
  <si>
    <t>洛满镇</t>
  </si>
  <si>
    <t>解决通屯道路安全问题，切实保障项目区群众的安全出行，本项目受益群众超15户59人，其中受益脱贫及监测户8户22人。</t>
  </si>
  <si>
    <t>数量指标：新建不锈钢护栏（≥*米）≥250米；
质量指标：项目（工程）验收合格率=100%；项目资金支出合规率= 100%
时效指标：完工及时率=100%；项目竣工验收时间≤2024年9月30日；
成本指标：项目建设总成本≤5万元；项目补助标准≤0.02万元/米。
社会效益指标：受益脱贫及监测户人口数≥22人；工程设计使用年限≥10年。
满意度指标：受益脱贫对象满意度≥90%</t>
  </si>
  <si>
    <t>柳南区洛满镇龙汉岭林场竹笋种植示范基地水肥一体化及灌溉设施项目</t>
  </si>
  <si>
    <t>新建水肥一体化及灌溉设施约650亩，建设主管道及新建取水井一口，配套5座水池，新建160KV变压器及配套电线杆及电线等</t>
  </si>
  <si>
    <t>通过建设拓宽道路，保障项目区群众出行安全，本项目预计受益群众超412户1542人，其中脱贫户121户437人。</t>
  </si>
  <si>
    <t>数量指标：扩宽道路（≥*米）≥80米；
质量指标：项目（工程）验收合格率=100%；项目资金支出合规率= 100%
时效指标：完工及时率=100%；项目竣工验收时间≤2024年9月30日；
成本指标：项目建设总成本≤5万元；项目补助标准≤0.0625万元/米。
社会效益指标：受益脱贫及监测户人口数≥473人；工程设计使用年限≥10年。
满意度指标：受益脱贫对象满意度≥90%</t>
  </si>
  <si>
    <t>2025年柳南区转移就业奖补项目</t>
  </si>
  <si>
    <t>就业项目</t>
  </si>
  <si>
    <t>生产奖补、劳务补助等</t>
  </si>
  <si>
    <t>辖区3个镇所有行政村</t>
  </si>
  <si>
    <t>区人社局</t>
  </si>
  <si>
    <t>解决道路安全问题，保障项目区群众出行安全，缩短出行时间，本项目预计受益群众超71户272人，其中脱贫户13户46人。</t>
  </si>
  <si>
    <t>数量指标：维修道路（≥*米）≥80米；
质量指标：项目（工程）验收合格率=100%；项目资金支出合规率= 100%
时效指标：完工及时率=100%；项目竣工验收时间≤2024年9月30日；
成本指标：项目建设总成本≤5万元；项目补助标准≤0.01万元/米。
社会效益指标：受益脱贫及监测户人口数≥46人；工程设计使用年限≥10年。
满意度指标：受益脱贫对象满意度≥90%</t>
  </si>
  <si>
    <t>柳南区乡村地区“通则式”规划管理规定编制项目</t>
  </si>
  <si>
    <t>对柳州市柳南区下辖村庄的建设和管理进行“通则式”规定的编制。</t>
  </si>
  <si>
    <t>区自然资源局</t>
  </si>
  <si>
    <t>对新艾村进行村庄规划编制，做好整体规划，促进整村发展，提高群众生活质量。</t>
  </si>
  <si>
    <t>数量指标：村庄规划设计（≥*处）≥1处；
质量指标：项目（工程）验收合格率=100%；项目资金支出合规率= 100%
时效指标：完工及时率=100%；项目竣工验收时间≤2024年12月30日；
成本指标：项目建设总成本≤40万元；项目补助标准≤40万元/处。
社会效益指标：受益脱贫及监测户人口数≥239人；工程设计使用年限≥10年。
满意度指标：受益脱贫对象满意度≥90%</t>
  </si>
  <si>
    <t>柳南区竹（笋）产品精深加工技术服务项目</t>
  </si>
  <si>
    <t>与华中农业大学合作，委托专家团队为辖区内的竹（笋）产业相关企业、林场、种植大户等主体提供产品加工方面的技术指导服务。为有潜力或意愿的企业/主体，提供高附加值产品开发技术环节的指导服务。</t>
  </si>
  <si>
    <t>区农业农村局</t>
  </si>
  <si>
    <t xml:space="preserve">
通过此推进桑蚕产业发展，带动脱贫人员增收，通过务工带动，销售产品带动，技术带动，带种带养带动,带动示范区及周边的农户发展产业。产业园区的建设，增加周边农户的带种带养100人以上，农民纯收入增长5%。</t>
  </si>
  <si>
    <t>数量指标：建设标准化大蚕房\≥2000平方米；场地平整≥4800平方米；新建冷库≥1个；新建小蚕共育基地≥1400平方米；提升水肥一体化设施≥1套；
质量指标：项目（工程）验收合格率=100%；项目资金支出合规率= 100%
时效指标：完工及时率=100%；项目竣工验收时间≤2024年12月30日；
成本指标：项目建设总成本≤1100万元。
社会效益指标：受益脱贫及监测户人口数≥177人；工程设计使用年限≥10年。
满意度指标：受益脱贫对象满意度≥90%</t>
  </si>
  <si>
    <t>帽合村农村污水治理项目</t>
  </si>
  <si>
    <t>帽合村</t>
  </si>
  <si>
    <t>项目建设内容主要包括1.建设120平方蓄水池，分层填充卵石、沸石、火山岩、粗砂；2.入河口段清淤；3.沟渠入滤床口设置简易格栅（拦截大型杂物）；4.在格栅后、生态滤床进水口上游侧沟渠，设置溢流口。</t>
  </si>
  <si>
    <t>南环街道办事处</t>
  </si>
  <si>
    <t>1、项目建成后预计可以带动辖区5名以上的村民务工就业；2、年增加相关村集体经济收入达25万元以上；3、对农户养殖肉鸭进行收购加工销售</t>
  </si>
  <si>
    <t>数量指标：建设速冻库≥6间；建设冷藏库≥2间；安装制冷设备≥1套；
质量指标：项目（工程）验收合格率=100%；
时效指标：项目（工程）完成及时率=100%；项目竣工验收时间≤2024年11月
成本指标：建设成本≤500万元，
社会效益指标：受益脱贫人口数≥770人；
可持续影响指标：项目（工程）设计使用年限≥10年；
满意度指标：受益脱贫人口满意度≥90%</t>
  </si>
  <si>
    <t>柳南区洛满镇家禽养殖园资产收益项目增容工程</t>
  </si>
  <si>
    <t>在现有的2栋厂房里：1.每栋加长养殖设备25米5列5层、原笼加高2层养殖层；2.增加集蛋线100米；3.通风设备（水帘、小窗等）改造；4.增加50立方米三级化粪处理池；5.增加建1200平方蛋品周转库。</t>
  </si>
  <si>
    <t>建设过程中，给农户提供20个就业岗位，建成后，优先吸纳脱贫户、监测对象就业，项目投产后带动农户数500人。</t>
  </si>
  <si>
    <t>数量指标：建设育种场地面积≥10亩；建设工厂化生产棚≥30亩；
建设普通生产棚≥20亩；
质量指标：项目（工程）验收合格率=100%；项目资金支出合规率=100%；
时效指标：完工及时率=100%；项目竣工验收时间≤2024年11月；
成本指标：项目建设成本≤1000万元；社会效益指标：受益脱贫人口数≥792人；
可持续影响指标：项目（工程）使用年限≥10年；
服务对象满意度指标：≥90%</t>
  </si>
  <si>
    <t>柳南区太阳村镇老房村岭顶屯供水管网改造工程</t>
  </si>
  <si>
    <t>老房村</t>
  </si>
  <si>
    <t>新建加压泵站，新建DN150~DN50供水管网约2500米.</t>
  </si>
  <si>
    <t>太阳村镇</t>
  </si>
  <si>
    <t>解决产品市场流通问题,建设过程中给农户提供15个就业岗位，建成后，优先吸纳脱贫户监测对象就业，项目投产后带动农户数600人。</t>
  </si>
  <si>
    <t>数量指标：新建仓库、冷库、冰库以及分拣区建筑面积≥1303平方米；
数量指标：新建装卸区大棚≥405平方米；
数量指标：新建清洗区大棚≥162平方米；
质量指标：项目验收合格率=100%；
时效指标：项目完成及时率=100%；
成本指标：项目建设总成本≤200万元；
社会效益指标：受益脱贫人口数≥647人；工程设计使用年限≥10年；
满意度指标：受益脱贫人口满意度≥90%。</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</si>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</sst>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_ "/>
    <numFmt numFmtId="177" formatCode="0.00_ "/>
  </numFmts>
  <fonts count="33">
    <font>
      <sz val="11"/>
      <color theme="1"/>
      <name val="宋体"/>
      <charset val="134"/>
      <scheme val="minor"/>
    </font>
    <font>
      <sz val="24"/>
      <name val="宋体"/>
      <charset val="134"/>
      <scheme val="minor"/>
    </font>
    <font>
      <sz val="11"/>
      <name val="宋体"/>
      <charset val="134"/>
      <scheme val="minor"/>
    </font>
    <font>
      <sz val="18"/>
      <name val="仿宋_GB2312"/>
      <charset val="134"/>
    </font>
    <font>
      <sz val="24"/>
      <name val="方正小标宋简体"/>
      <charset val="134"/>
    </font>
    <font>
      <sz val="36"/>
      <name val="方正小标宋简体"/>
      <charset val="134"/>
    </font>
    <font>
      <b/>
      <sz val="18"/>
      <name val="仿宋_GB2312"/>
      <charset val="134"/>
    </font>
    <font>
      <sz val="18"/>
      <name val="宋体"/>
      <charset val="134"/>
    </font>
    <font>
      <sz val="18"/>
      <color theme="1"/>
      <name val="宋体"/>
      <charset val="134"/>
    </font>
    <font>
      <sz val="20"/>
      <name val="宋体"/>
      <charset val="134"/>
      <scheme val="minor"/>
    </font>
    <font>
      <sz val="28"/>
      <color theme="1"/>
      <name val="宋体"/>
      <charset val="134"/>
      <scheme val="minor"/>
    </font>
    <font>
      <sz val="16"/>
      <name val="方正小标宋简体"/>
      <charset val="134"/>
    </font>
    <font>
      <sz val="2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3" borderId="7" applyNumberFormat="0" applyAlignment="0" applyProtection="0">
      <alignment vertical="center"/>
    </xf>
    <xf numFmtId="0" fontId="22" fillId="4" borderId="8" applyNumberFormat="0" applyAlignment="0" applyProtection="0">
      <alignment vertical="center"/>
    </xf>
    <xf numFmtId="0" fontId="23" fillId="4"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alignment vertical="center"/>
    </xf>
  </cellStyleXfs>
  <cellXfs count="35">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justify" vertical="center" wrapText="1"/>
    </xf>
    <xf numFmtId="0" fontId="2" fillId="0" borderId="0" xfId="0" applyFont="1" applyFill="1" applyBorder="1" applyAlignment="1">
      <alignment horizontal="center" vertical="center" wrapText="1"/>
    </xf>
    <xf numFmtId="176" fontId="2" fillId="0" borderId="0" xfId="0" applyNumberFormat="1" applyFont="1" applyFill="1" applyBorder="1" applyAlignment="1">
      <alignment vertical="center"/>
    </xf>
    <xf numFmtId="0" fontId="4" fillId="0" borderId="0" xfId="0" applyFont="1" applyFill="1" applyAlignment="1">
      <alignment horizontal="center" vertical="center" wrapText="1"/>
    </xf>
    <xf numFmtId="0" fontId="4" fillId="0" borderId="0" xfId="0" applyFont="1" applyFill="1" applyAlignment="1">
      <alignment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9" fillId="0" borderId="0" xfId="0" applyFont="1" applyFill="1" applyBorder="1" applyAlignment="1">
      <alignment horizontal="center" vertical="center" wrapText="1"/>
    </xf>
    <xf numFmtId="0" fontId="9" fillId="0" borderId="0" xfId="0" applyNumberFormat="1" applyFont="1" applyFill="1" applyBorder="1" applyAlignment="1" applyProtection="1">
      <alignment horizontal="center" vertical="center" wrapText="1"/>
    </xf>
    <xf numFmtId="0" fontId="10" fillId="0" borderId="0" xfId="0" applyFont="1" applyFill="1">
      <alignment vertical="center"/>
    </xf>
    <xf numFmtId="10" fontId="9" fillId="0" borderId="0" xfId="0" applyNumberFormat="1" applyFont="1" applyFill="1" applyBorder="1" applyAlignment="1">
      <alignment horizontal="center" vertical="center" wrapText="1"/>
    </xf>
    <xf numFmtId="0" fontId="11" fillId="0" borderId="0" xfId="0" applyFont="1" applyFill="1" applyAlignment="1">
      <alignment horizontal="center" vertical="center" wrapText="1"/>
    </xf>
    <xf numFmtId="176" fontId="3" fillId="0" borderId="3"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176" fontId="9" fillId="0" borderId="0" xfId="0" applyNumberFormat="1" applyFont="1" applyFill="1" applyBorder="1" applyAlignment="1">
      <alignment vertical="center"/>
    </xf>
    <xf numFmtId="177" fontId="12" fillId="0" borderId="0" xfId="0" applyNumberFormat="1" applyFont="1" applyFill="1" applyBorder="1" applyAlignment="1">
      <alignment vertical="center"/>
    </xf>
    <xf numFmtId="0" fontId="3" fillId="0" borderId="0" xfId="0" applyFont="1" applyFill="1" applyBorder="1" applyAlignment="1">
      <alignment horizontal="center" vertical="center"/>
    </xf>
    <xf numFmtId="0" fontId="0" fillId="0" borderId="0" xfId="0" applyFill="1">
      <alignment vertical="center"/>
    </xf>
    <xf numFmtId="0" fontId="12" fillId="0" borderId="0" xfId="0" applyFont="1" applyFill="1" applyBorder="1" applyAlignment="1">
      <alignment horizontal="center" vertical="center"/>
    </xf>
    <xf numFmtId="0" fontId="12" fillId="0" borderId="0" xfId="0" applyFont="1" applyFill="1" applyBorder="1" applyAlignment="1">
      <alignment horizontal="center" vertical="center" wrapText="1"/>
    </xf>
    <xf numFmtId="176" fontId="12" fillId="0" borderId="0" xfId="0" applyNumberFormat="1" applyFont="1" applyFill="1" applyBorder="1" applyAlignment="1">
      <alignment vertical="center"/>
    </xf>
    <xf numFmtId="0" fontId="12" fillId="0" borderId="0" xfId="0" applyFont="1" applyFill="1" applyBorder="1" applyAlignment="1">
      <alignment horizontal="justify"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73"/>
  <sheetViews>
    <sheetView tabSelected="1" zoomScale="50" zoomScaleNormal="50" workbookViewId="0">
      <pane ySplit="4" topLeftCell="A5" activePane="bottomLeft" state="frozen"/>
      <selection/>
      <selection pane="bottomLeft" activeCell="R6" sqref="R6"/>
    </sheetView>
  </sheetViews>
  <sheetFormatPr defaultColWidth="9" defaultRowHeight="46" customHeight="1"/>
  <cols>
    <col min="1" max="1" width="8.125" style="5" customWidth="1"/>
    <col min="2" max="2" width="34.75" style="6" customWidth="1"/>
    <col min="3" max="3" width="15.3083333333333" style="5" customWidth="1"/>
    <col min="4" max="4" width="18.0333333333333" style="5" customWidth="1"/>
    <col min="5" max="5" width="14.2833333333333" style="5" customWidth="1"/>
    <col min="6" max="6" width="14.275" style="5" customWidth="1"/>
    <col min="7" max="7" width="68.25" style="7" customWidth="1"/>
    <col min="8" max="8" width="13.75" style="5" customWidth="1"/>
    <col min="9" max="9" width="16.875" style="5" customWidth="1"/>
    <col min="10" max="10" width="16.75" style="5" customWidth="1"/>
    <col min="11" max="11" width="14.25" style="5" customWidth="1"/>
    <col min="12" max="13" width="15" style="5" customWidth="1"/>
    <col min="14" max="15" width="17.25" style="5" customWidth="1"/>
    <col min="16" max="16" width="14" style="5" customWidth="1"/>
    <col min="17" max="17" width="12.75" style="5" customWidth="1"/>
    <col min="18" max="18" width="25.75" style="8" customWidth="1"/>
    <col min="19" max="19" width="17" style="5" customWidth="1"/>
    <col min="20" max="20" width="14.5" style="5" customWidth="1"/>
    <col min="21" max="21" width="15.3083333333333" style="5" customWidth="1"/>
    <col min="22" max="22" width="17.1916666666667" style="5" customWidth="1"/>
    <col min="23" max="23" width="19.25" style="5" customWidth="1"/>
    <col min="24" max="24" width="17.1833333333333" style="5" customWidth="1"/>
    <col min="25" max="25" width="16.2416666666667" style="5" customWidth="1"/>
    <col min="26" max="26" width="47.9166666666667" style="7" customWidth="1"/>
    <col min="27" max="27" width="55.2083333333333" style="7" customWidth="1"/>
    <col min="28" max="28" width="22.5" style="9" customWidth="1"/>
    <col min="29" max="29" width="18" style="2" customWidth="1"/>
    <col min="30" max="30" width="12.25" style="2"/>
    <col min="31" max="31" width="15.625" style="2"/>
    <col min="32" max="16384" width="9" style="2"/>
  </cols>
  <sheetData>
    <row r="1" s="1" customFormat="1" ht="65" customHeight="1" spans="1:29">
      <c r="A1" s="10" t="s">
        <v>0</v>
      </c>
      <c r="B1" s="10"/>
      <c r="C1" s="11"/>
      <c r="D1" s="11"/>
      <c r="E1" s="11"/>
      <c r="F1" s="11"/>
      <c r="G1" s="11"/>
      <c r="H1" s="11"/>
      <c r="I1" s="11"/>
      <c r="J1" s="11"/>
      <c r="K1" s="11"/>
      <c r="L1" s="11"/>
      <c r="M1" s="11"/>
      <c r="N1" s="11"/>
      <c r="O1" s="11"/>
      <c r="P1" s="11"/>
      <c r="Q1" s="11"/>
      <c r="R1" s="11"/>
      <c r="S1" s="11"/>
      <c r="T1" s="11"/>
      <c r="U1" s="11"/>
      <c r="V1" s="11"/>
      <c r="W1" s="11"/>
      <c r="X1" s="11"/>
      <c r="Y1" s="11"/>
      <c r="Z1" s="11"/>
      <c r="AA1" s="11"/>
      <c r="AB1" s="11"/>
      <c r="AC1" s="11"/>
    </row>
    <row r="2" s="2" customFormat="1" ht="39" customHeight="1" spans="1:29">
      <c r="A2" s="12"/>
      <c r="B2" s="12"/>
      <c r="C2" s="12"/>
      <c r="D2" s="12"/>
      <c r="E2" s="12"/>
      <c r="F2" s="12"/>
      <c r="G2" s="12"/>
      <c r="H2" s="12"/>
      <c r="I2" s="12"/>
      <c r="J2" s="12"/>
      <c r="K2" s="12"/>
      <c r="L2" s="12"/>
      <c r="M2" s="12"/>
      <c r="N2" s="12"/>
      <c r="O2" s="12"/>
      <c r="P2" s="12"/>
      <c r="Q2" s="12"/>
      <c r="R2" s="12"/>
      <c r="S2" s="12"/>
      <c r="T2" s="12"/>
      <c r="U2" s="12"/>
      <c r="V2" s="12"/>
      <c r="W2" s="12"/>
      <c r="X2" s="12"/>
      <c r="Y2" s="12"/>
      <c r="Z2" s="12"/>
      <c r="AA2" s="24" t="s">
        <v>1</v>
      </c>
      <c r="AB2" s="24"/>
      <c r="AC2" s="24"/>
    </row>
    <row r="3" s="3" customFormat="1" ht="82" customHeight="1" spans="1:29">
      <c r="A3" s="13" t="s">
        <v>2</v>
      </c>
      <c r="B3" s="13" t="s">
        <v>3</v>
      </c>
      <c r="C3" s="13" t="s">
        <v>4</v>
      </c>
      <c r="D3" s="13"/>
      <c r="E3" s="13"/>
      <c r="F3" s="13"/>
      <c r="G3" s="14"/>
      <c r="H3" s="13"/>
      <c r="I3" s="13"/>
      <c r="J3" s="13" t="s">
        <v>5</v>
      </c>
      <c r="K3" s="13"/>
      <c r="L3" s="13"/>
      <c r="M3" s="13"/>
      <c r="N3" s="13"/>
      <c r="O3" s="13"/>
      <c r="P3" s="13"/>
      <c r="Q3" s="13"/>
      <c r="R3" s="13" t="s">
        <v>6</v>
      </c>
      <c r="S3" s="13"/>
      <c r="T3" s="13"/>
      <c r="U3" s="13"/>
      <c r="V3" s="13"/>
      <c r="W3" s="13"/>
      <c r="X3" s="13"/>
      <c r="Y3" s="13" t="s">
        <v>7</v>
      </c>
      <c r="Z3" s="13" t="s">
        <v>8</v>
      </c>
      <c r="AA3" s="13" t="s">
        <v>9</v>
      </c>
      <c r="AB3" s="25" t="s">
        <v>10</v>
      </c>
      <c r="AC3" s="19" t="s">
        <v>11</v>
      </c>
    </row>
    <row r="4" s="3" customFormat="1" ht="80" customHeight="1" spans="1:29">
      <c r="A4" s="13"/>
      <c r="B4" s="13"/>
      <c r="C4" s="13" t="s">
        <v>12</v>
      </c>
      <c r="D4" s="13" t="s">
        <v>13</v>
      </c>
      <c r="E4" s="13" t="s">
        <v>14</v>
      </c>
      <c r="F4" s="13" t="s">
        <v>15</v>
      </c>
      <c r="G4" s="13" t="s">
        <v>16</v>
      </c>
      <c r="H4" s="13" t="s">
        <v>17</v>
      </c>
      <c r="I4" s="13" t="s">
        <v>18</v>
      </c>
      <c r="J4" s="13" t="s">
        <v>19</v>
      </c>
      <c r="K4" s="13" t="s">
        <v>20</v>
      </c>
      <c r="L4" s="13" t="s">
        <v>21</v>
      </c>
      <c r="M4" s="13" t="s">
        <v>22</v>
      </c>
      <c r="N4" s="13" t="s">
        <v>23</v>
      </c>
      <c r="O4" s="13" t="s">
        <v>24</v>
      </c>
      <c r="P4" s="13" t="s">
        <v>25</v>
      </c>
      <c r="Q4" s="13" t="s">
        <v>26</v>
      </c>
      <c r="R4" s="13" t="s">
        <v>27</v>
      </c>
      <c r="S4" s="13" t="s">
        <v>28</v>
      </c>
      <c r="T4" s="13" t="s">
        <v>29</v>
      </c>
      <c r="U4" s="13" t="s">
        <v>30</v>
      </c>
      <c r="V4" s="13" t="s">
        <v>31</v>
      </c>
      <c r="W4" s="13" t="s">
        <v>32</v>
      </c>
      <c r="X4" s="13" t="s">
        <v>33</v>
      </c>
      <c r="Y4" s="13"/>
      <c r="Z4" s="13"/>
      <c r="AA4" s="13"/>
      <c r="AB4" s="26"/>
      <c r="AC4" s="19"/>
    </row>
    <row r="5" s="4" customFormat="1" ht="95" customHeight="1" spans="1:16384">
      <c r="A5" s="15">
        <v>1</v>
      </c>
      <c r="B5" s="16" t="s">
        <v>34</v>
      </c>
      <c r="C5" s="15" t="s">
        <v>35</v>
      </c>
      <c r="D5" s="15" t="s">
        <v>36</v>
      </c>
      <c r="E5" s="15" t="s">
        <v>36</v>
      </c>
      <c r="F5" s="15" t="s">
        <v>37</v>
      </c>
      <c r="G5" s="15" t="s">
        <v>38</v>
      </c>
      <c r="H5" s="15">
        <v>750</v>
      </c>
      <c r="I5" s="15" t="s">
        <v>39</v>
      </c>
      <c r="J5" s="15">
        <v>583.8344</v>
      </c>
      <c r="K5" s="15">
        <v>200</v>
      </c>
      <c r="L5" s="15"/>
      <c r="M5" s="15"/>
      <c r="N5" s="15">
        <v>383.8344</v>
      </c>
      <c r="O5" s="15"/>
      <c r="P5" s="15"/>
      <c r="Q5" s="15"/>
      <c r="R5" s="15" t="s">
        <v>37</v>
      </c>
      <c r="S5" s="15">
        <v>39</v>
      </c>
      <c r="T5" s="15">
        <v>6</v>
      </c>
      <c r="U5" s="15">
        <v>1006</v>
      </c>
      <c r="V5" s="15">
        <v>3265</v>
      </c>
      <c r="W5" s="15">
        <v>1006</v>
      </c>
      <c r="X5" s="15">
        <v>3265</v>
      </c>
      <c r="Y5" s="15" t="s">
        <v>40</v>
      </c>
      <c r="Z5" s="15" t="s">
        <v>41</v>
      </c>
      <c r="AA5" s="15" t="s">
        <v>42</v>
      </c>
      <c r="AB5" s="15">
        <v>583.8344</v>
      </c>
      <c r="AC5" s="15" t="s">
        <v>43</v>
      </c>
      <c r="XAG5" s="29"/>
      <c r="XAH5" s="29"/>
      <c r="XAI5" s="29"/>
      <c r="XAJ5" s="29"/>
      <c r="XAK5" s="29"/>
      <c r="XAL5" s="29"/>
      <c r="XAM5" s="29"/>
      <c r="XAN5" s="29"/>
      <c r="XAO5" s="29"/>
      <c r="XAP5" s="29"/>
      <c r="XAQ5" s="29"/>
      <c r="XAR5" s="29"/>
      <c r="XAS5" s="29"/>
      <c r="XAT5" s="29"/>
      <c r="XAU5" s="29"/>
      <c r="XAV5" s="29"/>
      <c r="XAW5" s="29"/>
      <c r="XAX5" s="29"/>
      <c r="XAY5" s="29"/>
      <c r="XAZ5" s="29"/>
      <c r="XBA5" s="29"/>
      <c r="XBB5" s="29"/>
      <c r="XBC5" s="29"/>
      <c r="XBD5" s="29"/>
      <c r="XBE5" s="29"/>
      <c r="XBF5" s="29"/>
      <c r="XBG5" s="29"/>
      <c r="XBH5" s="29"/>
      <c r="XBI5" s="29"/>
      <c r="XBJ5" s="29"/>
      <c r="XBK5" s="29"/>
      <c r="XBL5" s="29"/>
      <c r="XBM5" s="29"/>
      <c r="XBN5" s="29"/>
      <c r="XBO5" s="29"/>
      <c r="XBP5" s="29"/>
      <c r="XBQ5" s="29"/>
      <c r="XBR5" s="29"/>
      <c r="XBS5" s="29"/>
      <c r="XBT5" s="29"/>
      <c r="XBU5" s="29"/>
      <c r="XBV5" s="29"/>
      <c r="XBW5" s="29"/>
      <c r="XBX5" s="29"/>
      <c r="XBY5" s="29"/>
      <c r="XBZ5" s="29"/>
      <c r="XCA5" s="29"/>
      <c r="XCB5" s="29"/>
      <c r="XCC5" s="29"/>
      <c r="XCD5" s="29"/>
      <c r="XCE5" s="29"/>
      <c r="XCF5" s="29"/>
      <c r="XCG5" s="29"/>
      <c r="XCH5" s="29"/>
      <c r="XCI5" s="29"/>
      <c r="XCJ5" s="29"/>
      <c r="XCK5" s="29"/>
      <c r="XCL5" s="29"/>
      <c r="XCM5" s="29"/>
      <c r="XCN5" s="29"/>
      <c r="XCO5" s="29"/>
      <c r="XCP5" s="29"/>
      <c r="XCQ5" s="29"/>
      <c r="XCR5" s="29"/>
      <c r="XCS5" s="29"/>
      <c r="XCT5" s="29"/>
      <c r="XCU5" s="29"/>
      <c r="XCV5" s="29"/>
      <c r="XCW5" s="29"/>
      <c r="XCX5" s="29"/>
      <c r="XCY5" s="29"/>
      <c r="XCZ5" s="29"/>
      <c r="XDA5" s="29"/>
      <c r="XDB5" s="29"/>
      <c r="XDC5" s="29"/>
      <c r="XDD5" s="29"/>
      <c r="XDE5" s="29"/>
      <c r="XDF5" s="29"/>
      <c r="XDG5" s="29"/>
      <c r="XDH5" s="29"/>
      <c r="XDI5" s="29"/>
      <c r="XDJ5" s="29"/>
      <c r="XDK5" s="29"/>
      <c r="XDL5" s="29"/>
      <c r="XDM5" s="29"/>
      <c r="XDN5" s="29"/>
      <c r="XDO5" s="29"/>
      <c r="XDP5" s="29"/>
      <c r="XDQ5" s="29"/>
      <c r="XDR5" s="29"/>
      <c r="XDS5" s="29"/>
      <c r="XDT5" s="29"/>
      <c r="XDU5" s="29"/>
      <c r="XDV5" s="29"/>
      <c r="XDW5" s="29"/>
      <c r="XDX5" s="29"/>
      <c r="XDY5" s="29"/>
      <c r="XDZ5" s="29"/>
      <c r="XEA5" s="29"/>
      <c r="XEB5" s="29"/>
      <c r="XEC5" s="29"/>
      <c r="XED5" s="29"/>
      <c r="XEE5" s="29"/>
      <c r="XEF5" s="29"/>
      <c r="XEG5" s="29"/>
      <c r="XEH5" s="29"/>
      <c r="XEI5" s="29"/>
      <c r="XEJ5" s="29"/>
      <c r="XEK5" s="29"/>
      <c r="XEL5" s="29"/>
      <c r="XEM5" s="29"/>
      <c r="XEN5" s="29"/>
      <c r="XEO5" s="29"/>
      <c r="XEP5" s="29"/>
      <c r="XEQ5" s="29"/>
      <c r="XER5" s="29"/>
      <c r="XES5" s="29"/>
      <c r="XET5" s="29"/>
      <c r="XEU5" s="29"/>
      <c r="XEV5" s="29"/>
      <c r="XEW5" s="29"/>
      <c r="XEX5" s="29"/>
      <c r="XEY5" s="29"/>
      <c r="XEZ5" s="29"/>
      <c r="XFA5" s="29"/>
      <c r="XFB5" s="29"/>
      <c r="XFC5" s="29"/>
      <c r="XFD5" s="29"/>
    </row>
    <row r="6" s="4" customFormat="1" ht="110" customHeight="1" spans="1:16384">
      <c r="A6" s="15">
        <v>2</v>
      </c>
      <c r="B6" s="16" t="s">
        <v>44</v>
      </c>
      <c r="C6" s="15" t="s">
        <v>45</v>
      </c>
      <c r="D6" s="15" t="s">
        <v>46</v>
      </c>
      <c r="E6" s="15" t="s">
        <v>46</v>
      </c>
      <c r="F6" s="15" t="s">
        <v>37</v>
      </c>
      <c r="G6" s="15" t="s">
        <v>47</v>
      </c>
      <c r="H6" s="15">
        <v>50</v>
      </c>
      <c r="I6" s="15" t="s">
        <v>48</v>
      </c>
      <c r="J6" s="15">
        <v>33.194807</v>
      </c>
      <c r="K6" s="15"/>
      <c r="L6" s="15"/>
      <c r="M6" s="15"/>
      <c r="N6" s="15">
        <v>33.194807</v>
      </c>
      <c r="O6" s="15"/>
      <c r="P6" s="15"/>
      <c r="Q6" s="15"/>
      <c r="R6" s="15" t="s">
        <v>37</v>
      </c>
      <c r="S6" s="15">
        <v>39</v>
      </c>
      <c r="T6" s="15">
        <v>6</v>
      </c>
      <c r="U6" s="15">
        <v>100</v>
      </c>
      <c r="V6" s="15">
        <v>100</v>
      </c>
      <c r="W6" s="15">
        <v>100</v>
      </c>
      <c r="X6" s="15">
        <v>100</v>
      </c>
      <c r="Y6" s="15" t="s">
        <v>40</v>
      </c>
      <c r="Z6" s="15" t="s">
        <v>49</v>
      </c>
      <c r="AA6" s="15" t="s">
        <v>50</v>
      </c>
      <c r="AB6" s="15">
        <v>33.194807</v>
      </c>
      <c r="AC6" s="15" t="s">
        <v>43</v>
      </c>
      <c r="XAG6" s="29"/>
      <c r="XAH6" s="29"/>
      <c r="XAI6" s="29"/>
      <c r="XAJ6" s="29"/>
      <c r="XAK6" s="29"/>
      <c r="XAL6" s="29"/>
      <c r="XAM6" s="29"/>
      <c r="XAN6" s="29"/>
      <c r="XAO6" s="29"/>
      <c r="XAP6" s="29"/>
      <c r="XAQ6" s="29"/>
      <c r="XAR6" s="29"/>
      <c r="XAS6" s="29"/>
      <c r="XAT6" s="29"/>
      <c r="XAU6" s="29"/>
      <c r="XAV6" s="29"/>
      <c r="XAW6" s="29"/>
      <c r="XAX6" s="29"/>
      <c r="XAY6" s="29"/>
      <c r="XAZ6" s="29"/>
      <c r="XBA6" s="29"/>
      <c r="XBB6" s="29"/>
      <c r="XBC6" s="29"/>
      <c r="XBD6" s="29"/>
      <c r="XBE6" s="29"/>
      <c r="XBF6" s="29"/>
      <c r="XBG6" s="29"/>
      <c r="XBH6" s="29"/>
      <c r="XBI6" s="29"/>
      <c r="XBJ6" s="29"/>
      <c r="XBK6" s="29"/>
      <c r="XBL6" s="29"/>
      <c r="XBM6" s="29"/>
      <c r="XBN6" s="29"/>
      <c r="XBO6" s="29"/>
      <c r="XBP6" s="29"/>
      <c r="XBQ6" s="29"/>
      <c r="XBR6" s="29"/>
      <c r="XBS6" s="29"/>
      <c r="XBT6" s="29"/>
      <c r="XBU6" s="29"/>
      <c r="XBV6" s="29"/>
      <c r="XBW6" s="29"/>
      <c r="XBX6" s="29"/>
      <c r="XBY6" s="29"/>
      <c r="XBZ6" s="29"/>
      <c r="XCA6" s="29"/>
      <c r="XCB6" s="29"/>
      <c r="XCC6" s="29"/>
      <c r="XCD6" s="29"/>
      <c r="XCE6" s="29"/>
      <c r="XCF6" s="29"/>
      <c r="XCG6" s="29"/>
      <c r="XCH6" s="29"/>
      <c r="XCI6" s="29"/>
      <c r="XCJ6" s="29"/>
      <c r="XCK6" s="29"/>
      <c r="XCL6" s="29"/>
      <c r="XCM6" s="29"/>
      <c r="XCN6" s="29"/>
      <c r="XCO6" s="29"/>
      <c r="XCP6" s="29"/>
      <c r="XCQ6" s="29"/>
      <c r="XCR6" s="29"/>
      <c r="XCS6" s="29"/>
      <c r="XCT6" s="29"/>
      <c r="XCU6" s="29"/>
      <c r="XCV6" s="29"/>
      <c r="XCW6" s="29"/>
      <c r="XCX6" s="29"/>
      <c r="XCY6" s="29"/>
      <c r="XCZ6" s="29"/>
      <c r="XDA6" s="29"/>
      <c r="XDB6" s="29"/>
      <c r="XDC6" s="29"/>
      <c r="XDD6" s="29"/>
      <c r="XDE6" s="29"/>
      <c r="XDF6" s="29"/>
      <c r="XDG6" s="29"/>
      <c r="XDH6" s="29"/>
      <c r="XDI6" s="29"/>
      <c r="XDJ6" s="29"/>
      <c r="XDK6" s="29"/>
      <c r="XDL6" s="29"/>
      <c r="XDM6" s="29"/>
      <c r="XDN6" s="29"/>
      <c r="XDO6" s="29"/>
      <c r="XDP6" s="29"/>
      <c r="XDQ6" s="29"/>
      <c r="XDR6" s="29"/>
      <c r="XDS6" s="29"/>
      <c r="XDT6" s="29"/>
      <c r="XDU6" s="29"/>
      <c r="XDV6" s="29"/>
      <c r="XDW6" s="29"/>
      <c r="XDX6" s="29"/>
      <c r="XDY6" s="29"/>
      <c r="XDZ6" s="29"/>
      <c r="XEA6" s="29"/>
      <c r="XEB6" s="29"/>
      <c r="XEC6" s="29"/>
      <c r="XED6" s="29"/>
      <c r="XEE6" s="29"/>
      <c r="XEF6" s="29"/>
      <c r="XEG6" s="29"/>
      <c r="XEH6" s="29"/>
      <c r="XEI6" s="29"/>
      <c r="XEJ6" s="29"/>
      <c r="XEK6" s="29"/>
      <c r="XEL6" s="29"/>
      <c r="XEM6" s="29"/>
      <c r="XEN6" s="29"/>
      <c r="XEO6" s="29"/>
      <c r="XEP6" s="29"/>
      <c r="XEQ6" s="29"/>
      <c r="XER6" s="29"/>
      <c r="XES6" s="29"/>
      <c r="XET6" s="29"/>
      <c r="XEU6" s="29"/>
      <c r="XEV6" s="29"/>
      <c r="XEW6" s="29"/>
      <c r="XEX6" s="29"/>
      <c r="XEY6" s="29"/>
      <c r="XEZ6" s="29"/>
      <c r="XFA6" s="29"/>
      <c r="XFB6" s="29"/>
      <c r="XFC6" s="29"/>
      <c r="XFD6" s="29"/>
    </row>
    <row r="7" s="4" customFormat="1" ht="120" customHeight="1" spans="1:16384">
      <c r="A7" s="15">
        <v>3</v>
      </c>
      <c r="B7" s="16" t="s">
        <v>51</v>
      </c>
      <c r="C7" s="15" t="s">
        <v>35</v>
      </c>
      <c r="D7" s="15" t="s">
        <v>52</v>
      </c>
      <c r="E7" s="15" t="s">
        <v>53</v>
      </c>
      <c r="F7" s="15" t="s">
        <v>37</v>
      </c>
      <c r="G7" s="15" t="s">
        <v>54</v>
      </c>
      <c r="H7" s="15">
        <v>8.5</v>
      </c>
      <c r="I7" s="15" t="s">
        <v>39</v>
      </c>
      <c r="J7" s="15">
        <v>7.78215</v>
      </c>
      <c r="K7" s="15"/>
      <c r="L7" s="15"/>
      <c r="M7" s="15"/>
      <c r="N7" s="15">
        <v>7.78215</v>
      </c>
      <c r="O7" s="15"/>
      <c r="P7" s="15"/>
      <c r="Q7" s="15"/>
      <c r="R7" s="15" t="s">
        <v>37</v>
      </c>
      <c r="S7" s="15">
        <v>39</v>
      </c>
      <c r="T7" s="15">
        <v>6</v>
      </c>
      <c r="U7" s="15">
        <v>1006</v>
      </c>
      <c r="V7" s="15">
        <v>3265</v>
      </c>
      <c r="W7" s="15">
        <v>1006</v>
      </c>
      <c r="X7" s="15">
        <v>3265</v>
      </c>
      <c r="Y7" s="15" t="s">
        <v>40</v>
      </c>
      <c r="Z7" s="15" t="s">
        <v>55</v>
      </c>
      <c r="AA7" s="15" t="s">
        <v>56</v>
      </c>
      <c r="AB7" s="15">
        <v>7.78215</v>
      </c>
      <c r="AC7" s="15" t="s">
        <v>43</v>
      </c>
      <c r="XAG7" s="29"/>
      <c r="XAH7" s="29"/>
      <c r="XAI7" s="29"/>
      <c r="XAJ7" s="29"/>
      <c r="XAK7" s="29"/>
      <c r="XAL7" s="29"/>
      <c r="XAM7" s="29"/>
      <c r="XAN7" s="29"/>
      <c r="XAO7" s="29"/>
      <c r="XAP7" s="29"/>
      <c r="XAQ7" s="29"/>
      <c r="XAR7" s="29"/>
      <c r="XAS7" s="29"/>
      <c r="XAT7" s="29"/>
      <c r="XAU7" s="29"/>
      <c r="XAV7" s="29"/>
      <c r="XAW7" s="29"/>
      <c r="XAX7" s="29"/>
      <c r="XAY7" s="29"/>
      <c r="XAZ7" s="29"/>
      <c r="XBA7" s="29"/>
      <c r="XBB7" s="29"/>
      <c r="XBC7" s="29"/>
      <c r="XBD7" s="29"/>
      <c r="XBE7" s="29"/>
      <c r="XBF7" s="29"/>
      <c r="XBG7" s="29"/>
      <c r="XBH7" s="29"/>
      <c r="XBI7" s="29"/>
      <c r="XBJ7" s="29"/>
      <c r="XBK7" s="29"/>
      <c r="XBL7" s="29"/>
      <c r="XBM7" s="29"/>
      <c r="XBN7" s="29"/>
      <c r="XBO7" s="29"/>
      <c r="XBP7" s="29"/>
      <c r="XBQ7" s="29"/>
      <c r="XBR7" s="29"/>
      <c r="XBS7" s="29"/>
      <c r="XBT7" s="29"/>
      <c r="XBU7" s="29"/>
      <c r="XBV7" s="29"/>
      <c r="XBW7" s="29"/>
      <c r="XBX7" s="29"/>
      <c r="XBY7" s="29"/>
      <c r="XBZ7" s="29"/>
      <c r="XCA7" s="29"/>
      <c r="XCB7" s="29"/>
      <c r="XCC7" s="29"/>
      <c r="XCD7" s="29"/>
      <c r="XCE7" s="29"/>
      <c r="XCF7" s="29"/>
      <c r="XCG7" s="29"/>
      <c r="XCH7" s="29"/>
      <c r="XCI7" s="29"/>
      <c r="XCJ7" s="29"/>
      <c r="XCK7" s="29"/>
      <c r="XCL7" s="29"/>
      <c r="XCM7" s="29"/>
      <c r="XCN7" s="29"/>
      <c r="XCO7" s="29"/>
      <c r="XCP7" s="29"/>
      <c r="XCQ7" s="29"/>
      <c r="XCR7" s="29"/>
      <c r="XCS7" s="29"/>
      <c r="XCT7" s="29"/>
      <c r="XCU7" s="29"/>
      <c r="XCV7" s="29"/>
      <c r="XCW7" s="29"/>
      <c r="XCX7" s="29"/>
      <c r="XCY7" s="29"/>
      <c r="XCZ7" s="29"/>
      <c r="XDA7" s="29"/>
      <c r="XDB7" s="29"/>
      <c r="XDC7" s="29"/>
      <c r="XDD7" s="29"/>
      <c r="XDE7" s="29"/>
      <c r="XDF7" s="29"/>
      <c r="XDG7" s="29"/>
      <c r="XDH7" s="29"/>
      <c r="XDI7" s="29"/>
      <c r="XDJ7" s="29"/>
      <c r="XDK7" s="29"/>
      <c r="XDL7" s="29"/>
      <c r="XDM7" s="29"/>
      <c r="XDN7" s="29"/>
      <c r="XDO7" s="29"/>
      <c r="XDP7" s="29"/>
      <c r="XDQ7" s="29"/>
      <c r="XDR7" s="29"/>
      <c r="XDS7" s="29"/>
      <c r="XDT7" s="29"/>
      <c r="XDU7" s="29"/>
      <c r="XDV7" s="29"/>
      <c r="XDW7" s="29"/>
      <c r="XDX7" s="29"/>
      <c r="XDY7" s="29"/>
      <c r="XDZ7" s="29"/>
      <c r="XEA7" s="29"/>
      <c r="XEB7" s="29"/>
      <c r="XEC7" s="29"/>
      <c r="XED7" s="29"/>
      <c r="XEE7" s="29"/>
      <c r="XEF7" s="29"/>
      <c r="XEG7" s="29"/>
      <c r="XEH7" s="29"/>
      <c r="XEI7" s="29"/>
      <c r="XEJ7" s="29"/>
      <c r="XEK7" s="29"/>
      <c r="XEL7" s="29"/>
      <c r="XEM7" s="29"/>
      <c r="XEN7" s="29"/>
      <c r="XEO7" s="29"/>
      <c r="XEP7" s="29"/>
      <c r="XEQ7" s="29"/>
      <c r="XER7" s="29"/>
      <c r="XES7" s="29"/>
      <c r="XET7" s="29"/>
      <c r="XEU7" s="29"/>
      <c r="XEV7" s="29"/>
      <c r="XEW7" s="29"/>
      <c r="XEX7" s="29"/>
      <c r="XEY7" s="29"/>
      <c r="XEZ7" s="29"/>
      <c r="XFA7" s="29"/>
      <c r="XFB7" s="29"/>
      <c r="XFC7" s="29"/>
      <c r="XFD7" s="29"/>
    </row>
    <row r="8" s="4" customFormat="1" ht="115" customHeight="1" spans="1:16384">
      <c r="A8" s="15">
        <v>4</v>
      </c>
      <c r="B8" s="16" t="s">
        <v>57</v>
      </c>
      <c r="C8" s="15" t="s">
        <v>35</v>
      </c>
      <c r="D8" s="15" t="s">
        <v>52</v>
      </c>
      <c r="E8" s="15" t="s">
        <v>58</v>
      </c>
      <c r="F8" s="15" t="s">
        <v>37</v>
      </c>
      <c r="G8" s="15" t="s">
        <v>59</v>
      </c>
      <c r="H8" s="15">
        <v>52</v>
      </c>
      <c r="I8" s="15" t="s">
        <v>39</v>
      </c>
      <c r="J8" s="15">
        <v>37.32</v>
      </c>
      <c r="K8" s="15"/>
      <c r="L8" s="15"/>
      <c r="M8" s="15"/>
      <c r="N8" s="15">
        <v>37.32</v>
      </c>
      <c r="O8" s="15"/>
      <c r="P8" s="15"/>
      <c r="Q8" s="15"/>
      <c r="R8" s="15" t="s">
        <v>37</v>
      </c>
      <c r="S8" s="15">
        <v>39</v>
      </c>
      <c r="T8" s="15">
        <v>6</v>
      </c>
      <c r="U8" s="15">
        <v>1006</v>
      </c>
      <c r="V8" s="15">
        <v>3265</v>
      </c>
      <c r="W8" s="15">
        <v>1006</v>
      </c>
      <c r="X8" s="15">
        <v>3265</v>
      </c>
      <c r="Y8" s="15" t="s">
        <v>40</v>
      </c>
      <c r="Z8" s="15" t="s">
        <v>60</v>
      </c>
      <c r="AA8" s="15" t="s">
        <v>61</v>
      </c>
      <c r="AB8" s="15">
        <v>37.32</v>
      </c>
      <c r="AC8" s="15" t="s">
        <v>43</v>
      </c>
      <c r="XAG8" s="29"/>
      <c r="XAH8" s="29"/>
      <c r="XAI8" s="29"/>
      <c r="XAJ8" s="29"/>
      <c r="XAK8" s="29"/>
      <c r="XAL8" s="29"/>
      <c r="XAM8" s="29"/>
      <c r="XAN8" s="29"/>
      <c r="XAO8" s="29"/>
      <c r="XAP8" s="29"/>
      <c r="XAQ8" s="29"/>
      <c r="XAR8" s="29"/>
      <c r="XAS8" s="29"/>
      <c r="XAT8" s="29"/>
      <c r="XAU8" s="29"/>
      <c r="XAV8" s="29"/>
      <c r="XAW8" s="29"/>
      <c r="XAX8" s="29"/>
      <c r="XAY8" s="29"/>
      <c r="XAZ8" s="29"/>
      <c r="XBA8" s="29"/>
      <c r="XBB8" s="29"/>
      <c r="XBC8" s="29"/>
      <c r="XBD8" s="29"/>
      <c r="XBE8" s="29"/>
      <c r="XBF8" s="29"/>
      <c r="XBG8" s="29"/>
      <c r="XBH8" s="29"/>
      <c r="XBI8" s="29"/>
      <c r="XBJ8" s="29"/>
      <c r="XBK8" s="29"/>
      <c r="XBL8" s="29"/>
      <c r="XBM8" s="29"/>
      <c r="XBN8" s="29"/>
      <c r="XBO8" s="29"/>
      <c r="XBP8" s="29"/>
      <c r="XBQ8" s="29"/>
      <c r="XBR8" s="29"/>
      <c r="XBS8" s="29"/>
      <c r="XBT8" s="29"/>
      <c r="XBU8" s="29"/>
      <c r="XBV8" s="29"/>
      <c r="XBW8" s="29"/>
      <c r="XBX8" s="29"/>
      <c r="XBY8" s="29"/>
      <c r="XBZ8" s="29"/>
      <c r="XCA8" s="29"/>
      <c r="XCB8" s="29"/>
      <c r="XCC8" s="29"/>
      <c r="XCD8" s="29"/>
      <c r="XCE8" s="29"/>
      <c r="XCF8" s="29"/>
      <c r="XCG8" s="29"/>
      <c r="XCH8" s="29"/>
      <c r="XCI8" s="29"/>
      <c r="XCJ8" s="29"/>
      <c r="XCK8" s="29"/>
      <c r="XCL8" s="29"/>
      <c r="XCM8" s="29"/>
      <c r="XCN8" s="29"/>
      <c r="XCO8" s="29"/>
      <c r="XCP8" s="29"/>
      <c r="XCQ8" s="29"/>
      <c r="XCR8" s="29"/>
      <c r="XCS8" s="29"/>
      <c r="XCT8" s="29"/>
      <c r="XCU8" s="29"/>
      <c r="XCV8" s="29"/>
      <c r="XCW8" s="29"/>
      <c r="XCX8" s="29"/>
      <c r="XCY8" s="29"/>
      <c r="XCZ8" s="29"/>
      <c r="XDA8" s="29"/>
      <c r="XDB8" s="29"/>
      <c r="XDC8" s="29"/>
      <c r="XDD8" s="29"/>
      <c r="XDE8" s="29"/>
      <c r="XDF8" s="29"/>
      <c r="XDG8" s="29"/>
      <c r="XDH8" s="29"/>
      <c r="XDI8" s="29"/>
      <c r="XDJ8" s="29"/>
      <c r="XDK8" s="29"/>
      <c r="XDL8" s="29"/>
      <c r="XDM8" s="29"/>
      <c r="XDN8" s="29"/>
      <c r="XDO8" s="29"/>
      <c r="XDP8" s="29"/>
      <c r="XDQ8" s="29"/>
      <c r="XDR8" s="29"/>
      <c r="XDS8" s="29"/>
      <c r="XDT8" s="29"/>
      <c r="XDU8" s="29"/>
      <c r="XDV8" s="29"/>
      <c r="XDW8" s="29"/>
      <c r="XDX8" s="29"/>
      <c r="XDY8" s="29"/>
      <c r="XDZ8" s="29"/>
      <c r="XEA8" s="29"/>
      <c r="XEB8" s="29"/>
      <c r="XEC8" s="29"/>
      <c r="XED8" s="29"/>
      <c r="XEE8" s="29"/>
      <c r="XEF8" s="29"/>
      <c r="XEG8" s="29"/>
      <c r="XEH8" s="29"/>
      <c r="XEI8" s="29"/>
      <c r="XEJ8" s="29"/>
      <c r="XEK8" s="29"/>
      <c r="XEL8" s="29"/>
      <c r="XEM8" s="29"/>
      <c r="XEN8" s="29"/>
      <c r="XEO8" s="29"/>
      <c r="XEP8" s="29"/>
      <c r="XEQ8" s="29"/>
      <c r="XER8" s="29"/>
      <c r="XES8" s="29"/>
      <c r="XET8" s="29"/>
      <c r="XEU8" s="29"/>
      <c r="XEV8" s="29"/>
      <c r="XEW8" s="29"/>
      <c r="XEX8" s="29"/>
      <c r="XEY8" s="29"/>
      <c r="XEZ8" s="29"/>
      <c r="XFA8" s="29"/>
      <c r="XFB8" s="29"/>
      <c r="XFC8" s="29"/>
      <c r="XFD8" s="29"/>
    </row>
    <row r="9" s="4" customFormat="1" ht="116" customHeight="1" spans="1:16384">
      <c r="A9" s="15">
        <v>5</v>
      </c>
      <c r="B9" s="16" t="s">
        <v>62</v>
      </c>
      <c r="C9" s="15" t="s">
        <v>63</v>
      </c>
      <c r="D9" s="15" t="s">
        <v>64</v>
      </c>
      <c r="E9" s="15" t="s">
        <v>65</v>
      </c>
      <c r="F9" s="15" t="s">
        <v>37</v>
      </c>
      <c r="G9" s="15" t="s">
        <v>66</v>
      </c>
      <c r="H9" s="15">
        <v>46</v>
      </c>
      <c r="I9" s="15" t="s">
        <v>48</v>
      </c>
      <c r="J9" s="15">
        <v>40.15</v>
      </c>
      <c r="K9" s="15">
        <v>22</v>
      </c>
      <c r="L9" s="15">
        <v>18.15</v>
      </c>
      <c r="M9" s="15"/>
      <c r="N9" s="15"/>
      <c r="O9" s="15"/>
      <c r="P9" s="15"/>
      <c r="Q9" s="15"/>
      <c r="R9" s="15" t="s">
        <v>37</v>
      </c>
      <c r="S9" s="15">
        <v>39</v>
      </c>
      <c r="T9" s="15">
        <v>6</v>
      </c>
      <c r="U9" s="15">
        <v>1006</v>
      </c>
      <c r="V9" s="15">
        <v>3265</v>
      </c>
      <c r="W9" s="15">
        <v>1006</v>
      </c>
      <c r="X9" s="15">
        <v>3265</v>
      </c>
      <c r="Y9" s="15" t="s">
        <v>40</v>
      </c>
      <c r="Z9" s="15" t="s">
        <v>67</v>
      </c>
      <c r="AA9" s="15" t="s">
        <v>68</v>
      </c>
      <c r="AB9" s="15">
        <v>40.15</v>
      </c>
      <c r="AC9" s="15" t="s">
        <v>43</v>
      </c>
      <c r="XAG9" s="29"/>
      <c r="XAH9" s="29"/>
      <c r="XAI9" s="29"/>
      <c r="XAJ9" s="29"/>
      <c r="XAK9" s="29"/>
      <c r="XAL9" s="29"/>
      <c r="XAM9" s="29"/>
      <c r="XAN9" s="29"/>
      <c r="XAO9" s="29"/>
      <c r="XAP9" s="29"/>
      <c r="XAQ9" s="29"/>
      <c r="XAR9" s="29"/>
      <c r="XAS9" s="29"/>
      <c r="XAT9" s="29"/>
      <c r="XAU9" s="29"/>
      <c r="XAV9" s="29"/>
      <c r="XAW9" s="29"/>
      <c r="XAX9" s="29"/>
      <c r="XAY9" s="29"/>
      <c r="XAZ9" s="29"/>
      <c r="XBA9" s="29"/>
      <c r="XBB9" s="29"/>
      <c r="XBC9" s="29"/>
      <c r="XBD9" s="29"/>
      <c r="XBE9" s="29"/>
      <c r="XBF9" s="29"/>
      <c r="XBG9" s="29"/>
      <c r="XBH9" s="29"/>
      <c r="XBI9" s="29"/>
      <c r="XBJ9" s="29"/>
      <c r="XBK9" s="29"/>
      <c r="XBL9" s="29"/>
      <c r="XBM9" s="29"/>
      <c r="XBN9" s="29"/>
      <c r="XBO9" s="29"/>
      <c r="XBP9" s="29"/>
      <c r="XBQ9" s="29"/>
      <c r="XBR9" s="29"/>
      <c r="XBS9" s="29"/>
      <c r="XBT9" s="29"/>
      <c r="XBU9" s="29"/>
      <c r="XBV9" s="29"/>
      <c r="XBW9" s="29"/>
      <c r="XBX9" s="29"/>
      <c r="XBY9" s="29"/>
      <c r="XBZ9" s="29"/>
      <c r="XCA9" s="29"/>
      <c r="XCB9" s="29"/>
      <c r="XCC9" s="29"/>
      <c r="XCD9" s="29"/>
      <c r="XCE9" s="29"/>
      <c r="XCF9" s="29"/>
      <c r="XCG9" s="29"/>
      <c r="XCH9" s="29"/>
      <c r="XCI9" s="29"/>
      <c r="XCJ9" s="29"/>
      <c r="XCK9" s="29"/>
      <c r="XCL9" s="29"/>
      <c r="XCM9" s="29"/>
      <c r="XCN9" s="29"/>
      <c r="XCO9" s="29"/>
      <c r="XCP9" s="29"/>
      <c r="XCQ9" s="29"/>
      <c r="XCR9" s="29"/>
      <c r="XCS9" s="29"/>
      <c r="XCT9" s="29"/>
      <c r="XCU9" s="29"/>
      <c r="XCV9" s="29"/>
      <c r="XCW9" s="29"/>
      <c r="XCX9" s="29"/>
      <c r="XCY9" s="29"/>
      <c r="XCZ9" s="29"/>
      <c r="XDA9" s="29"/>
      <c r="XDB9" s="29"/>
      <c r="XDC9" s="29"/>
      <c r="XDD9" s="29"/>
      <c r="XDE9" s="29"/>
      <c r="XDF9" s="29"/>
      <c r="XDG9" s="29"/>
      <c r="XDH9" s="29"/>
      <c r="XDI9" s="29"/>
      <c r="XDJ9" s="29"/>
      <c r="XDK9" s="29"/>
      <c r="XDL9" s="29"/>
      <c r="XDM9" s="29"/>
      <c r="XDN9" s="29"/>
      <c r="XDO9" s="29"/>
      <c r="XDP9" s="29"/>
      <c r="XDQ9" s="29"/>
      <c r="XDR9" s="29"/>
      <c r="XDS9" s="29"/>
      <c r="XDT9" s="29"/>
      <c r="XDU9" s="29"/>
      <c r="XDV9" s="29"/>
      <c r="XDW9" s="29"/>
      <c r="XDX9" s="29"/>
      <c r="XDY9" s="29"/>
      <c r="XDZ9" s="29"/>
      <c r="XEA9" s="29"/>
      <c r="XEB9" s="29"/>
      <c r="XEC9" s="29"/>
      <c r="XED9" s="29"/>
      <c r="XEE9" s="29"/>
      <c r="XEF9" s="29"/>
      <c r="XEG9" s="29"/>
      <c r="XEH9" s="29"/>
      <c r="XEI9" s="29"/>
      <c r="XEJ9" s="29"/>
      <c r="XEK9" s="29"/>
      <c r="XEL9" s="29"/>
      <c r="XEM9" s="29"/>
      <c r="XEN9" s="29"/>
      <c r="XEO9" s="29"/>
      <c r="XEP9" s="29"/>
      <c r="XEQ9" s="29"/>
      <c r="XER9" s="29"/>
      <c r="XES9" s="29"/>
      <c r="XET9" s="29"/>
      <c r="XEU9" s="29"/>
      <c r="XEV9" s="29"/>
      <c r="XEW9" s="29"/>
      <c r="XEX9" s="29"/>
      <c r="XEY9" s="29"/>
      <c r="XEZ9" s="29"/>
      <c r="XFA9" s="29"/>
      <c r="XFB9" s="29"/>
      <c r="XFC9" s="29"/>
      <c r="XFD9" s="29"/>
    </row>
    <row r="10" s="4" customFormat="1" ht="214" customHeight="1" spans="1:16384">
      <c r="A10" s="15">
        <v>6</v>
      </c>
      <c r="B10" s="16" t="s">
        <v>69</v>
      </c>
      <c r="C10" s="15" t="s">
        <v>45</v>
      </c>
      <c r="D10" s="15" t="s">
        <v>70</v>
      </c>
      <c r="E10" s="15" t="s">
        <v>71</v>
      </c>
      <c r="F10" s="15" t="s">
        <v>37</v>
      </c>
      <c r="G10" s="15" t="s">
        <v>72</v>
      </c>
      <c r="H10" s="15">
        <v>220</v>
      </c>
      <c r="I10" s="15" t="s">
        <v>73</v>
      </c>
      <c r="J10" s="15">
        <v>201.0912</v>
      </c>
      <c r="K10" s="15">
        <v>120</v>
      </c>
      <c r="L10" s="15"/>
      <c r="M10" s="15"/>
      <c r="N10" s="15">
        <v>81.0912</v>
      </c>
      <c r="O10" s="15"/>
      <c r="P10" s="15"/>
      <c r="Q10" s="15"/>
      <c r="R10" s="15" t="s">
        <v>37</v>
      </c>
      <c r="S10" s="15">
        <v>39</v>
      </c>
      <c r="T10" s="15">
        <v>6</v>
      </c>
      <c r="U10" s="15">
        <v>650</v>
      </c>
      <c r="V10" s="15">
        <v>1500</v>
      </c>
      <c r="W10" s="15">
        <v>650</v>
      </c>
      <c r="X10" s="15">
        <v>1500</v>
      </c>
      <c r="Y10" s="15" t="s">
        <v>40</v>
      </c>
      <c r="Z10" s="15" t="s">
        <v>47</v>
      </c>
      <c r="AA10" s="15" t="s">
        <v>74</v>
      </c>
      <c r="AB10" s="15">
        <v>201.0912</v>
      </c>
      <c r="AC10" s="15" t="s">
        <v>43</v>
      </c>
      <c r="XAG10" s="29"/>
      <c r="XAH10" s="29"/>
      <c r="XAI10" s="29"/>
      <c r="XAJ10" s="29"/>
      <c r="XAK10" s="29"/>
      <c r="XAL10" s="29"/>
      <c r="XAM10" s="29"/>
      <c r="XAN10" s="29"/>
      <c r="XAO10" s="29"/>
      <c r="XAP10" s="29"/>
      <c r="XAQ10" s="29"/>
      <c r="XAR10" s="29"/>
      <c r="XAS10" s="29"/>
      <c r="XAT10" s="29"/>
      <c r="XAU10" s="29"/>
      <c r="XAV10" s="29"/>
      <c r="XAW10" s="29"/>
      <c r="XAX10" s="29"/>
      <c r="XAY10" s="29"/>
      <c r="XAZ10" s="29"/>
      <c r="XBA10" s="29"/>
      <c r="XBB10" s="29"/>
      <c r="XBC10" s="29"/>
      <c r="XBD10" s="29"/>
      <c r="XBE10" s="29"/>
      <c r="XBF10" s="29"/>
      <c r="XBG10" s="29"/>
      <c r="XBH10" s="29"/>
      <c r="XBI10" s="29"/>
      <c r="XBJ10" s="29"/>
      <c r="XBK10" s="29"/>
      <c r="XBL10" s="29"/>
      <c r="XBM10" s="29"/>
      <c r="XBN10" s="29"/>
      <c r="XBO10" s="29"/>
      <c r="XBP10" s="29"/>
      <c r="XBQ10" s="29"/>
      <c r="XBR10" s="29"/>
      <c r="XBS10" s="29"/>
      <c r="XBT10" s="29"/>
      <c r="XBU10" s="29"/>
      <c r="XBV10" s="29"/>
      <c r="XBW10" s="29"/>
      <c r="XBX10" s="29"/>
      <c r="XBY10" s="29"/>
      <c r="XBZ10" s="29"/>
      <c r="XCA10" s="29"/>
      <c r="XCB10" s="29"/>
      <c r="XCC10" s="29"/>
      <c r="XCD10" s="29"/>
      <c r="XCE10" s="29"/>
      <c r="XCF10" s="29"/>
      <c r="XCG10" s="29"/>
      <c r="XCH10" s="29"/>
      <c r="XCI10" s="29"/>
      <c r="XCJ10" s="29"/>
      <c r="XCK10" s="29"/>
      <c r="XCL10" s="29"/>
      <c r="XCM10" s="29"/>
      <c r="XCN10" s="29"/>
      <c r="XCO10" s="29"/>
      <c r="XCP10" s="29"/>
      <c r="XCQ10" s="29"/>
      <c r="XCR10" s="29"/>
      <c r="XCS10" s="29"/>
      <c r="XCT10" s="29"/>
      <c r="XCU10" s="29"/>
      <c r="XCV10" s="29"/>
      <c r="XCW10" s="29"/>
      <c r="XCX10" s="29"/>
      <c r="XCY10" s="29"/>
      <c r="XCZ10" s="29"/>
      <c r="XDA10" s="29"/>
      <c r="XDB10" s="29"/>
      <c r="XDC10" s="29"/>
      <c r="XDD10" s="29"/>
      <c r="XDE10" s="29"/>
      <c r="XDF10" s="29"/>
      <c r="XDG10" s="29"/>
      <c r="XDH10" s="29"/>
      <c r="XDI10" s="29"/>
      <c r="XDJ10" s="29"/>
      <c r="XDK10" s="29"/>
      <c r="XDL10" s="29"/>
      <c r="XDM10" s="29"/>
      <c r="XDN10" s="29"/>
      <c r="XDO10" s="29"/>
      <c r="XDP10" s="29"/>
      <c r="XDQ10" s="29"/>
      <c r="XDR10" s="29"/>
      <c r="XDS10" s="29"/>
      <c r="XDT10" s="29"/>
      <c r="XDU10" s="29"/>
      <c r="XDV10" s="29"/>
      <c r="XDW10" s="29"/>
      <c r="XDX10" s="29"/>
      <c r="XDY10" s="29"/>
      <c r="XDZ10" s="29"/>
      <c r="XEA10" s="29"/>
      <c r="XEB10" s="29"/>
      <c r="XEC10" s="29"/>
      <c r="XED10" s="29"/>
      <c r="XEE10" s="29"/>
      <c r="XEF10" s="29"/>
      <c r="XEG10" s="29"/>
      <c r="XEH10" s="29"/>
      <c r="XEI10" s="29"/>
      <c r="XEJ10" s="29"/>
      <c r="XEK10" s="29"/>
      <c r="XEL10" s="29"/>
      <c r="XEM10" s="29"/>
      <c r="XEN10" s="29"/>
      <c r="XEO10" s="29"/>
      <c r="XEP10" s="29"/>
      <c r="XEQ10" s="29"/>
      <c r="XER10" s="29"/>
      <c r="XES10" s="29"/>
      <c r="XET10" s="29"/>
      <c r="XEU10" s="29"/>
      <c r="XEV10" s="29"/>
      <c r="XEW10" s="29"/>
      <c r="XEX10" s="29"/>
      <c r="XEY10" s="29"/>
      <c r="XEZ10" s="29"/>
      <c r="XFA10" s="29"/>
      <c r="XFB10" s="29"/>
      <c r="XFC10" s="29"/>
      <c r="XFD10" s="29"/>
    </row>
    <row r="11" s="4" customFormat="1" ht="101" customHeight="1" spans="1:16384">
      <c r="A11" s="15">
        <v>7</v>
      </c>
      <c r="B11" s="16" t="s">
        <v>75</v>
      </c>
      <c r="C11" s="15" t="s">
        <v>45</v>
      </c>
      <c r="D11" s="15" t="s">
        <v>70</v>
      </c>
      <c r="E11" s="15" t="s">
        <v>76</v>
      </c>
      <c r="F11" s="15" t="s">
        <v>77</v>
      </c>
      <c r="G11" s="15" t="s">
        <v>78</v>
      </c>
      <c r="H11" s="15">
        <v>600</v>
      </c>
      <c r="I11" s="15" t="s">
        <v>79</v>
      </c>
      <c r="J11" s="15">
        <v>130.0692</v>
      </c>
      <c r="K11" s="15"/>
      <c r="L11" s="15"/>
      <c r="M11" s="15"/>
      <c r="N11" s="15">
        <v>130.0692</v>
      </c>
      <c r="O11" s="15"/>
      <c r="P11" s="15"/>
      <c r="Q11" s="15"/>
      <c r="R11" s="15" t="s">
        <v>80</v>
      </c>
      <c r="S11" s="15">
        <v>8</v>
      </c>
      <c r="T11" s="15"/>
      <c r="U11" s="15">
        <v>350</v>
      </c>
      <c r="V11" s="15">
        <v>1100</v>
      </c>
      <c r="W11" s="15"/>
      <c r="X11" s="15"/>
      <c r="Y11" s="15" t="s">
        <v>40</v>
      </c>
      <c r="Z11" s="15" t="s">
        <v>81</v>
      </c>
      <c r="AA11" s="15" t="s">
        <v>82</v>
      </c>
      <c r="AB11" s="15">
        <v>130.0692</v>
      </c>
      <c r="AC11" s="15" t="s">
        <v>43</v>
      </c>
      <c r="XAG11" s="29"/>
      <c r="XAH11" s="29"/>
      <c r="XAI11" s="29"/>
      <c r="XAJ11" s="29"/>
      <c r="XAK11" s="29"/>
      <c r="XAL11" s="29"/>
      <c r="XAM11" s="29"/>
      <c r="XAN11" s="29"/>
      <c r="XAO11" s="29"/>
      <c r="XAP11" s="29"/>
      <c r="XAQ11" s="29"/>
      <c r="XAR11" s="29"/>
      <c r="XAS11" s="29"/>
      <c r="XAT11" s="29"/>
      <c r="XAU11" s="29"/>
      <c r="XAV11" s="29"/>
      <c r="XAW11" s="29"/>
      <c r="XAX11" s="29"/>
      <c r="XAY11" s="29"/>
      <c r="XAZ11" s="29"/>
      <c r="XBA11" s="29"/>
      <c r="XBB11" s="29"/>
      <c r="XBC11" s="29"/>
      <c r="XBD11" s="29"/>
      <c r="XBE11" s="29"/>
      <c r="XBF11" s="29"/>
      <c r="XBG11" s="29"/>
      <c r="XBH11" s="29"/>
      <c r="XBI11" s="29"/>
      <c r="XBJ11" s="29"/>
      <c r="XBK11" s="29"/>
      <c r="XBL11" s="29"/>
      <c r="XBM11" s="29"/>
      <c r="XBN11" s="29"/>
      <c r="XBO11" s="29"/>
      <c r="XBP11" s="29"/>
      <c r="XBQ11" s="29"/>
      <c r="XBR11" s="29"/>
      <c r="XBS11" s="29"/>
      <c r="XBT11" s="29"/>
      <c r="XBU11" s="29"/>
      <c r="XBV11" s="29"/>
      <c r="XBW11" s="29"/>
      <c r="XBX11" s="29"/>
      <c r="XBY11" s="29"/>
      <c r="XBZ11" s="29"/>
      <c r="XCA11" s="29"/>
      <c r="XCB11" s="29"/>
      <c r="XCC11" s="29"/>
      <c r="XCD11" s="29"/>
      <c r="XCE11" s="29"/>
      <c r="XCF11" s="29"/>
      <c r="XCG11" s="29"/>
      <c r="XCH11" s="29"/>
      <c r="XCI11" s="29"/>
      <c r="XCJ11" s="29"/>
      <c r="XCK11" s="29"/>
      <c r="XCL11" s="29"/>
      <c r="XCM11" s="29"/>
      <c r="XCN11" s="29"/>
      <c r="XCO11" s="29"/>
      <c r="XCP11" s="29"/>
      <c r="XCQ11" s="29"/>
      <c r="XCR11" s="29"/>
      <c r="XCS11" s="29"/>
      <c r="XCT11" s="29"/>
      <c r="XCU11" s="29"/>
      <c r="XCV11" s="29"/>
      <c r="XCW11" s="29"/>
      <c r="XCX11" s="29"/>
      <c r="XCY11" s="29"/>
      <c r="XCZ11" s="29"/>
      <c r="XDA11" s="29"/>
      <c r="XDB11" s="29"/>
      <c r="XDC11" s="29"/>
      <c r="XDD11" s="29"/>
      <c r="XDE11" s="29"/>
      <c r="XDF11" s="29"/>
      <c r="XDG11" s="29"/>
      <c r="XDH11" s="29"/>
      <c r="XDI11" s="29"/>
      <c r="XDJ11" s="29"/>
      <c r="XDK11" s="29"/>
      <c r="XDL11" s="29"/>
      <c r="XDM11" s="29"/>
      <c r="XDN11" s="29"/>
      <c r="XDO11" s="29"/>
      <c r="XDP11" s="29"/>
      <c r="XDQ11" s="29"/>
      <c r="XDR11" s="29"/>
      <c r="XDS11" s="29"/>
      <c r="XDT11" s="29"/>
      <c r="XDU11" s="29"/>
      <c r="XDV11" s="29"/>
      <c r="XDW11" s="29"/>
      <c r="XDX11" s="29"/>
      <c r="XDY11" s="29"/>
      <c r="XDZ11" s="29"/>
      <c r="XEA11" s="29"/>
      <c r="XEB11" s="29"/>
      <c r="XEC11" s="29"/>
      <c r="XED11" s="29"/>
      <c r="XEE11" s="29"/>
      <c r="XEF11" s="29"/>
      <c r="XEG11" s="29"/>
      <c r="XEH11" s="29"/>
      <c r="XEI11" s="29"/>
      <c r="XEJ11" s="29"/>
      <c r="XEK11" s="29"/>
      <c r="XEL11" s="29"/>
      <c r="XEM11" s="29"/>
      <c r="XEN11" s="29"/>
      <c r="XEO11" s="29"/>
      <c r="XEP11" s="29"/>
      <c r="XEQ11" s="29"/>
      <c r="XER11" s="29"/>
      <c r="XES11" s="29"/>
      <c r="XET11" s="29"/>
      <c r="XEU11" s="29"/>
      <c r="XEV11" s="29"/>
      <c r="XEW11" s="29"/>
      <c r="XEX11" s="29"/>
      <c r="XEY11" s="29"/>
      <c r="XEZ11" s="29"/>
      <c r="XFA11" s="29"/>
      <c r="XFB11" s="29"/>
      <c r="XFC11" s="29"/>
      <c r="XFD11" s="29"/>
    </row>
    <row r="12" s="4" customFormat="1" ht="198" customHeight="1" spans="1:16384">
      <c r="A12" s="15">
        <v>8</v>
      </c>
      <c r="B12" s="16" t="s">
        <v>83</v>
      </c>
      <c r="C12" s="15" t="s">
        <v>45</v>
      </c>
      <c r="D12" s="15" t="s">
        <v>84</v>
      </c>
      <c r="E12" s="15" t="s">
        <v>85</v>
      </c>
      <c r="F12" s="15" t="s">
        <v>86</v>
      </c>
      <c r="G12" s="15" t="s">
        <v>87</v>
      </c>
      <c r="H12" s="15">
        <v>850</v>
      </c>
      <c r="I12" s="15" t="s">
        <v>88</v>
      </c>
      <c r="J12" s="15">
        <v>850</v>
      </c>
      <c r="K12" s="15">
        <v>850</v>
      </c>
      <c r="L12" s="15"/>
      <c r="M12" s="15"/>
      <c r="N12" s="15"/>
      <c r="O12" s="15"/>
      <c r="P12" s="15"/>
      <c r="Q12" s="15"/>
      <c r="R12" s="15" t="s">
        <v>89</v>
      </c>
      <c r="S12" s="15">
        <v>7</v>
      </c>
      <c r="T12" s="15">
        <v>2</v>
      </c>
      <c r="U12" s="15">
        <v>3169</v>
      </c>
      <c r="V12" s="15">
        <v>14061</v>
      </c>
      <c r="W12" s="15">
        <v>224</v>
      </c>
      <c r="X12" s="15">
        <v>770</v>
      </c>
      <c r="Y12" s="15" t="s">
        <v>40</v>
      </c>
      <c r="Z12" s="15" t="s">
        <v>90</v>
      </c>
      <c r="AA12" s="15" t="s">
        <v>91</v>
      </c>
      <c r="AB12" s="15">
        <v>850</v>
      </c>
      <c r="AC12" s="15" t="s">
        <v>43</v>
      </c>
      <c r="XAG12" s="29"/>
      <c r="XAH12" s="29"/>
      <c r="XAI12" s="29"/>
      <c r="XAJ12" s="29"/>
      <c r="XAK12" s="29"/>
      <c r="XAL12" s="29"/>
      <c r="XAM12" s="29"/>
      <c r="XAN12" s="29"/>
      <c r="XAO12" s="29"/>
      <c r="XAP12" s="29"/>
      <c r="XAQ12" s="29"/>
      <c r="XAR12" s="29"/>
      <c r="XAS12" s="29"/>
      <c r="XAT12" s="29"/>
      <c r="XAU12" s="29"/>
      <c r="XAV12" s="29"/>
      <c r="XAW12" s="29"/>
      <c r="XAX12" s="29"/>
      <c r="XAY12" s="29"/>
      <c r="XAZ12" s="29"/>
      <c r="XBA12" s="29"/>
      <c r="XBB12" s="29"/>
      <c r="XBC12" s="29"/>
      <c r="XBD12" s="29"/>
      <c r="XBE12" s="29"/>
      <c r="XBF12" s="29"/>
      <c r="XBG12" s="29"/>
      <c r="XBH12" s="29"/>
      <c r="XBI12" s="29"/>
      <c r="XBJ12" s="29"/>
      <c r="XBK12" s="29"/>
      <c r="XBL12" s="29"/>
      <c r="XBM12" s="29"/>
      <c r="XBN12" s="29"/>
      <c r="XBO12" s="29"/>
      <c r="XBP12" s="29"/>
      <c r="XBQ12" s="29"/>
      <c r="XBR12" s="29"/>
      <c r="XBS12" s="29"/>
      <c r="XBT12" s="29"/>
      <c r="XBU12" s="29"/>
      <c r="XBV12" s="29"/>
      <c r="XBW12" s="29"/>
      <c r="XBX12" s="29"/>
      <c r="XBY12" s="29"/>
      <c r="XBZ12" s="29"/>
      <c r="XCA12" s="29"/>
      <c r="XCB12" s="29"/>
      <c r="XCC12" s="29"/>
      <c r="XCD12" s="29"/>
      <c r="XCE12" s="29"/>
      <c r="XCF12" s="29"/>
      <c r="XCG12" s="29"/>
      <c r="XCH12" s="29"/>
      <c r="XCI12" s="29"/>
      <c r="XCJ12" s="29"/>
      <c r="XCK12" s="29"/>
      <c r="XCL12" s="29"/>
      <c r="XCM12" s="29"/>
      <c r="XCN12" s="29"/>
      <c r="XCO12" s="29"/>
      <c r="XCP12" s="29"/>
      <c r="XCQ12" s="29"/>
      <c r="XCR12" s="29"/>
      <c r="XCS12" s="29"/>
      <c r="XCT12" s="29"/>
      <c r="XCU12" s="29"/>
      <c r="XCV12" s="29"/>
      <c r="XCW12" s="29"/>
      <c r="XCX12" s="29"/>
      <c r="XCY12" s="29"/>
      <c r="XCZ12" s="29"/>
      <c r="XDA12" s="29"/>
      <c r="XDB12" s="29"/>
      <c r="XDC12" s="29"/>
      <c r="XDD12" s="29"/>
      <c r="XDE12" s="29"/>
      <c r="XDF12" s="29"/>
      <c r="XDG12" s="29"/>
      <c r="XDH12" s="29"/>
      <c r="XDI12" s="29"/>
      <c r="XDJ12" s="29"/>
      <c r="XDK12" s="29"/>
      <c r="XDL12" s="29"/>
      <c r="XDM12" s="29"/>
      <c r="XDN12" s="29"/>
      <c r="XDO12" s="29"/>
      <c r="XDP12" s="29"/>
      <c r="XDQ12" s="29"/>
      <c r="XDR12" s="29"/>
      <c r="XDS12" s="29"/>
      <c r="XDT12" s="29"/>
      <c r="XDU12" s="29"/>
      <c r="XDV12" s="29"/>
      <c r="XDW12" s="29"/>
      <c r="XDX12" s="29"/>
      <c r="XDY12" s="29"/>
      <c r="XDZ12" s="29"/>
      <c r="XEA12" s="29"/>
      <c r="XEB12" s="29"/>
      <c r="XEC12" s="29"/>
      <c r="XED12" s="29"/>
      <c r="XEE12" s="29"/>
      <c r="XEF12" s="29"/>
      <c r="XEG12" s="29"/>
      <c r="XEH12" s="29"/>
      <c r="XEI12" s="29"/>
      <c r="XEJ12" s="29"/>
      <c r="XEK12" s="29"/>
      <c r="XEL12" s="29"/>
      <c r="XEM12" s="29"/>
      <c r="XEN12" s="29"/>
      <c r="XEO12" s="29"/>
      <c r="XEP12" s="29"/>
      <c r="XEQ12" s="29"/>
      <c r="XER12" s="29"/>
      <c r="XES12" s="29"/>
      <c r="XET12" s="29"/>
      <c r="XEU12" s="29"/>
      <c r="XEV12" s="29"/>
      <c r="XEW12" s="29"/>
      <c r="XEX12" s="29"/>
      <c r="XEY12" s="29"/>
      <c r="XEZ12" s="29"/>
      <c r="XFA12" s="29"/>
      <c r="XFB12" s="29"/>
      <c r="XFC12" s="29"/>
      <c r="XFD12" s="29"/>
    </row>
    <row r="13" s="4" customFormat="1" ht="135" customHeight="1" spans="1:16384">
      <c r="A13" s="15">
        <v>9</v>
      </c>
      <c r="B13" s="17" t="s">
        <v>92</v>
      </c>
      <c r="C13" s="15" t="s">
        <v>45</v>
      </c>
      <c r="D13" s="15" t="s">
        <v>70</v>
      </c>
      <c r="E13" s="15" t="s">
        <v>76</v>
      </c>
      <c r="F13" s="15" t="s">
        <v>93</v>
      </c>
      <c r="G13" s="15" t="s">
        <v>94</v>
      </c>
      <c r="H13" s="15">
        <v>1100</v>
      </c>
      <c r="I13" s="15" t="s">
        <v>95</v>
      </c>
      <c r="J13" s="15">
        <v>1100</v>
      </c>
      <c r="K13" s="15">
        <v>45</v>
      </c>
      <c r="L13" s="15"/>
      <c r="M13" s="15"/>
      <c r="N13" s="15">
        <v>1055</v>
      </c>
      <c r="O13" s="15"/>
      <c r="P13" s="15"/>
      <c r="Q13" s="15"/>
      <c r="R13" s="15"/>
      <c r="S13" s="15"/>
      <c r="T13" s="15"/>
      <c r="U13" s="15">
        <v>250</v>
      </c>
      <c r="V13" s="15">
        <v>1000</v>
      </c>
      <c r="W13" s="15">
        <v>16</v>
      </c>
      <c r="X13" s="15">
        <v>37</v>
      </c>
      <c r="Y13" s="15" t="s">
        <v>40</v>
      </c>
      <c r="Z13" s="15" t="s">
        <v>96</v>
      </c>
      <c r="AA13" s="15" t="s">
        <v>97</v>
      </c>
      <c r="AB13" s="15">
        <v>1100</v>
      </c>
      <c r="AC13" s="15" t="s">
        <v>43</v>
      </c>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c r="XFD13" s="29"/>
    </row>
    <row r="14" s="4" customFormat="1" ht="112" customHeight="1" spans="1:16384">
      <c r="A14" s="15">
        <v>10</v>
      </c>
      <c r="B14" s="17" t="s">
        <v>98</v>
      </c>
      <c r="C14" s="15" t="s">
        <v>45</v>
      </c>
      <c r="D14" s="15" t="s">
        <v>70</v>
      </c>
      <c r="E14" s="15" t="s">
        <v>99</v>
      </c>
      <c r="F14" s="15" t="s">
        <v>100</v>
      </c>
      <c r="G14" s="15" t="s">
        <v>101</v>
      </c>
      <c r="H14" s="15">
        <v>80</v>
      </c>
      <c r="I14" s="15" t="s">
        <v>95</v>
      </c>
      <c r="J14" s="15">
        <v>60</v>
      </c>
      <c r="K14" s="15">
        <v>60</v>
      </c>
      <c r="L14" s="15"/>
      <c r="M14" s="15"/>
      <c r="N14" s="15"/>
      <c r="O14" s="15"/>
      <c r="P14" s="15"/>
      <c r="Q14" s="15"/>
      <c r="R14" s="15" t="s">
        <v>100</v>
      </c>
      <c r="S14" s="15">
        <v>1</v>
      </c>
      <c r="T14" s="15">
        <v>1</v>
      </c>
      <c r="U14" s="15">
        <v>318</v>
      </c>
      <c r="V14" s="15">
        <v>1437</v>
      </c>
      <c r="W14" s="15">
        <v>54</v>
      </c>
      <c r="X14" s="15">
        <v>186</v>
      </c>
      <c r="Y14" s="15" t="s">
        <v>40</v>
      </c>
      <c r="Z14" s="15" t="s">
        <v>102</v>
      </c>
      <c r="AA14" s="15" t="s">
        <v>103</v>
      </c>
      <c r="AB14" s="15">
        <v>60</v>
      </c>
      <c r="AC14" s="15" t="s">
        <v>43</v>
      </c>
      <c r="XAG14" s="29"/>
      <c r="XAH14" s="29"/>
      <c r="XAI14" s="29"/>
      <c r="XAJ14" s="29"/>
      <c r="XAK14" s="29"/>
      <c r="XAL14" s="29"/>
      <c r="XAM14" s="29"/>
      <c r="XAN14" s="29"/>
      <c r="XAO14" s="29"/>
      <c r="XAP14" s="29"/>
      <c r="XAQ14" s="29"/>
      <c r="XAR14" s="29"/>
      <c r="XAS14" s="29"/>
      <c r="XAT14" s="29"/>
      <c r="XAU14" s="29"/>
      <c r="XAV14" s="29"/>
      <c r="XAW14" s="29"/>
      <c r="XAX14" s="29"/>
      <c r="XAY14" s="29"/>
      <c r="XAZ14" s="29"/>
      <c r="XBA14" s="29"/>
      <c r="XBB14" s="29"/>
      <c r="XBC14" s="29"/>
      <c r="XBD14" s="29"/>
      <c r="XBE14" s="29"/>
      <c r="XBF14" s="29"/>
      <c r="XBG14" s="29"/>
      <c r="XBH14" s="29"/>
      <c r="XBI14" s="29"/>
      <c r="XBJ14" s="29"/>
      <c r="XBK14" s="29"/>
      <c r="XBL14" s="29"/>
      <c r="XBM14" s="29"/>
      <c r="XBN14" s="29"/>
      <c r="XBO14" s="29"/>
      <c r="XBP14" s="29"/>
      <c r="XBQ14" s="29"/>
      <c r="XBR14" s="29"/>
      <c r="XBS14" s="29"/>
      <c r="XBT14" s="29"/>
      <c r="XBU14" s="29"/>
      <c r="XBV14" s="29"/>
      <c r="XBW14" s="29"/>
      <c r="XBX14" s="29"/>
      <c r="XBY14" s="29"/>
      <c r="XBZ14" s="29"/>
      <c r="XCA14" s="29"/>
      <c r="XCB14" s="29"/>
      <c r="XCC14" s="29"/>
      <c r="XCD14" s="29"/>
      <c r="XCE14" s="29"/>
      <c r="XCF14" s="29"/>
      <c r="XCG14" s="29"/>
      <c r="XCH14" s="29"/>
      <c r="XCI14" s="29"/>
      <c r="XCJ14" s="29"/>
      <c r="XCK14" s="29"/>
      <c r="XCL14" s="29"/>
      <c r="XCM14" s="29"/>
      <c r="XCN14" s="29"/>
      <c r="XCO14" s="29"/>
      <c r="XCP14" s="29"/>
      <c r="XCQ14" s="29"/>
      <c r="XCR14" s="29"/>
      <c r="XCS14" s="29"/>
      <c r="XCT14" s="29"/>
      <c r="XCU14" s="29"/>
      <c r="XCV14" s="29"/>
      <c r="XCW14" s="29"/>
      <c r="XCX14" s="29"/>
      <c r="XCY14" s="29"/>
      <c r="XCZ14" s="29"/>
      <c r="XDA14" s="29"/>
      <c r="XDB14" s="29"/>
      <c r="XDC14" s="29"/>
      <c r="XDD14" s="29"/>
      <c r="XDE14" s="29"/>
      <c r="XDF14" s="29"/>
      <c r="XDG14" s="29"/>
      <c r="XDH14" s="29"/>
      <c r="XDI14" s="29"/>
      <c r="XDJ14" s="29"/>
      <c r="XDK14" s="29"/>
      <c r="XDL14" s="29"/>
      <c r="XDM14" s="29"/>
      <c r="XDN14" s="29"/>
      <c r="XDO14" s="29"/>
      <c r="XDP14" s="29"/>
      <c r="XDQ14" s="29"/>
      <c r="XDR14" s="29"/>
      <c r="XDS14" s="29"/>
      <c r="XDT14" s="29"/>
      <c r="XDU14" s="29"/>
      <c r="XDV14" s="29"/>
      <c r="XDW14" s="29"/>
      <c r="XDX14" s="29"/>
      <c r="XDY14" s="29"/>
      <c r="XDZ14" s="29"/>
      <c r="XEA14" s="29"/>
      <c r="XEB14" s="29"/>
      <c r="XEC14" s="29"/>
      <c r="XED14" s="29"/>
      <c r="XEE14" s="29"/>
      <c r="XEF14" s="29"/>
      <c r="XEG14" s="29"/>
      <c r="XEH14" s="29"/>
      <c r="XEI14" s="29"/>
      <c r="XEJ14" s="29"/>
      <c r="XEK14" s="29"/>
      <c r="XEL14" s="29"/>
      <c r="XEM14" s="29"/>
      <c r="XEN14" s="29"/>
      <c r="XEO14" s="29"/>
      <c r="XEP14" s="29"/>
      <c r="XEQ14" s="29"/>
      <c r="XER14" s="29"/>
      <c r="XES14" s="29"/>
      <c r="XET14" s="29"/>
      <c r="XEU14" s="29"/>
      <c r="XEV14" s="29"/>
      <c r="XEW14" s="29"/>
      <c r="XEX14" s="29"/>
      <c r="XEY14" s="29"/>
      <c r="XEZ14" s="29"/>
      <c r="XFA14" s="29"/>
      <c r="XFB14" s="29"/>
      <c r="XFC14" s="29"/>
      <c r="XFD14" s="29"/>
    </row>
    <row r="15" s="4" customFormat="1" ht="183" customHeight="1" spans="1:16384">
      <c r="A15" s="15">
        <v>11</v>
      </c>
      <c r="B15" s="16" t="s">
        <v>104</v>
      </c>
      <c r="C15" s="15" t="s">
        <v>45</v>
      </c>
      <c r="D15" s="15" t="s">
        <v>70</v>
      </c>
      <c r="E15" s="15" t="s">
        <v>99</v>
      </c>
      <c r="F15" s="15" t="s">
        <v>105</v>
      </c>
      <c r="G15" s="15" t="s">
        <v>106</v>
      </c>
      <c r="H15" s="15">
        <v>265</v>
      </c>
      <c r="I15" s="15" t="s">
        <v>107</v>
      </c>
      <c r="J15" s="15">
        <v>197.4795</v>
      </c>
      <c r="K15" s="15">
        <v>7.4795</v>
      </c>
      <c r="L15" s="15"/>
      <c r="M15" s="15">
        <v>30</v>
      </c>
      <c r="N15" s="15">
        <v>160</v>
      </c>
      <c r="O15" s="15"/>
      <c r="P15" s="15"/>
      <c r="Q15" s="15"/>
      <c r="R15" s="15" t="s">
        <v>108</v>
      </c>
      <c r="S15" s="15">
        <v>1</v>
      </c>
      <c r="T15" s="15">
        <v>0</v>
      </c>
      <c r="U15" s="15">
        <v>1603</v>
      </c>
      <c r="V15" s="15">
        <v>6117</v>
      </c>
      <c r="W15" s="15">
        <v>55</v>
      </c>
      <c r="X15" s="15">
        <v>162</v>
      </c>
      <c r="Y15" s="15" t="s">
        <v>40</v>
      </c>
      <c r="Z15" s="15" t="s">
        <v>109</v>
      </c>
      <c r="AA15" s="15" t="s">
        <v>110</v>
      </c>
      <c r="AB15" s="15">
        <v>197.4795</v>
      </c>
      <c r="AC15" s="15" t="s">
        <v>43</v>
      </c>
      <c r="XAG15" s="29"/>
      <c r="XAH15" s="29"/>
      <c r="XAI15" s="29"/>
      <c r="XAJ15" s="29"/>
      <c r="XAK15" s="29"/>
      <c r="XAL15" s="29"/>
      <c r="XAM15" s="29"/>
      <c r="XAN15" s="29"/>
      <c r="XAO15" s="29"/>
      <c r="XAP15" s="29"/>
      <c r="XAQ15" s="29"/>
      <c r="XAR15" s="29"/>
      <c r="XAS15" s="29"/>
      <c r="XAT15" s="29"/>
      <c r="XAU15" s="29"/>
      <c r="XAV15" s="29"/>
      <c r="XAW15" s="29"/>
      <c r="XAX15" s="29"/>
      <c r="XAY15" s="29"/>
      <c r="XAZ15" s="29"/>
      <c r="XBA15" s="29"/>
      <c r="XBB15" s="29"/>
      <c r="XBC15" s="29"/>
      <c r="XBD15" s="29"/>
      <c r="XBE15" s="29"/>
      <c r="XBF15" s="29"/>
      <c r="XBG15" s="29"/>
      <c r="XBH15" s="29"/>
      <c r="XBI15" s="29"/>
      <c r="XBJ15" s="29"/>
      <c r="XBK15" s="29"/>
      <c r="XBL15" s="29"/>
      <c r="XBM15" s="29"/>
      <c r="XBN15" s="29"/>
      <c r="XBO15" s="29"/>
      <c r="XBP15" s="29"/>
      <c r="XBQ15" s="29"/>
      <c r="XBR15" s="29"/>
      <c r="XBS15" s="29"/>
      <c r="XBT15" s="29"/>
      <c r="XBU15" s="29"/>
      <c r="XBV15" s="29"/>
      <c r="XBW15" s="29"/>
      <c r="XBX15" s="29"/>
      <c r="XBY15" s="29"/>
      <c r="XBZ15" s="29"/>
      <c r="XCA15" s="29"/>
      <c r="XCB15" s="29"/>
      <c r="XCC15" s="29"/>
      <c r="XCD15" s="29"/>
      <c r="XCE15" s="29"/>
      <c r="XCF15" s="29"/>
      <c r="XCG15" s="29"/>
      <c r="XCH15" s="29"/>
      <c r="XCI15" s="29"/>
      <c r="XCJ15" s="29"/>
      <c r="XCK15" s="29"/>
      <c r="XCL15" s="29"/>
      <c r="XCM15" s="29"/>
      <c r="XCN15" s="29"/>
      <c r="XCO15" s="29"/>
      <c r="XCP15" s="29"/>
      <c r="XCQ15" s="29"/>
      <c r="XCR15" s="29"/>
      <c r="XCS15" s="29"/>
      <c r="XCT15" s="29"/>
      <c r="XCU15" s="29"/>
      <c r="XCV15" s="29"/>
      <c r="XCW15" s="29"/>
      <c r="XCX15" s="29"/>
      <c r="XCY15" s="29"/>
      <c r="XCZ15" s="29"/>
      <c r="XDA15" s="29"/>
      <c r="XDB15" s="29"/>
      <c r="XDC15" s="29"/>
      <c r="XDD15" s="29"/>
      <c r="XDE15" s="29"/>
      <c r="XDF15" s="29"/>
      <c r="XDG15" s="29"/>
      <c r="XDH15" s="29"/>
      <c r="XDI15" s="29"/>
      <c r="XDJ15" s="29"/>
      <c r="XDK15" s="29"/>
      <c r="XDL15" s="29"/>
      <c r="XDM15" s="29"/>
      <c r="XDN15" s="29"/>
      <c r="XDO15" s="29"/>
      <c r="XDP15" s="29"/>
      <c r="XDQ15" s="29"/>
      <c r="XDR15" s="29"/>
      <c r="XDS15" s="29"/>
      <c r="XDT15" s="29"/>
      <c r="XDU15" s="29"/>
      <c r="XDV15" s="29"/>
      <c r="XDW15" s="29"/>
      <c r="XDX15" s="29"/>
      <c r="XDY15" s="29"/>
      <c r="XDZ15" s="29"/>
      <c r="XEA15" s="29"/>
      <c r="XEB15" s="29"/>
      <c r="XEC15" s="29"/>
      <c r="XED15" s="29"/>
      <c r="XEE15" s="29"/>
      <c r="XEF15" s="29"/>
      <c r="XEG15" s="29"/>
      <c r="XEH15" s="29"/>
      <c r="XEI15" s="29"/>
      <c r="XEJ15" s="29"/>
      <c r="XEK15" s="29"/>
      <c r="XEL15" s="29"/>
      <c r="XEM15" s="29"/>
      <c r="XEN15" s="29"/>
      <c r="XEO15" s="29"/>
      <c r="XEP15" s="29"/>
      <c r="XEQ15" s="29"/>
      <c r="XER15" s="29"/>
      <c r="XES15" s="29"/>
      <c r="XET15" s="29"/>
      <c r="XEU15" s="29"/>
      <c r="XEV15" s="29"/>
      <c r="XEW15" s="29"/>
      <c r="XEX15" s="29"/>
      <c r="XEY15" s="29"/>
      <c r="XEZ15" s="29"/>
      <c r="XFA15" s="29"/>
      <c r="XFB15" s="29"/>
      <c r="XFC15" s="29"/>
      <c r="XFD15" s="29"/>
    </row>
    <row r="16" s="4" customFormat="1" ht="107" customHeight="1" spans="1:16384">
      <c r="A16" s="15">
        <v>12</v>
      </c>
      <c r="B16" s="16" t="s">
        <v>111</v>
      </c>
      <c r="C16" s="15" t="s">
        <v>45</v>
      </c>
      <c r="D16" s="15" t="s">
        <v>112</v>
      </c>
      <c r="E16" s="15" t="s">
        <v>113</v>
      </c>
      <c r="F16" s="15" t="s">
        <v>114</v>
      </c>
      <c r="G16" s="15" t="s">
        <v>115</v>
      </c>
      <c r="H16" s="15">
        <v>1100</v>
      </c>
      <c r="I16" s="15" t="s">
        <v>107</v>
      </c>
      <c r="J16" s="15">
        <v>700</v>
      </c>
      <c r="K16" s="15"/>
      <c r="L16" s="15"/>
      <c r="M16" s="15"/>
      <c r="N16" s="15">
        <v>700</v>
      </c>
      <c r="O16" s="15"/>
      <c r="P16" s="15"/>
      <c r="Q16" s="15"/>
      <c r="R16" s="15" t="s">
        <v>116</v>
      </c>
      <c r="S16" s="15">
        <v>2</v>
      </c>
      <c r="T16" s="15">
        <v>1</v>
      </c>
      <c r="U16" s="15">
        <v>2017</v>
      </c>
      <c r="V16" s="15">
        <v>7569</v>
      </c>
      <c r="W16" s="15">
        <v>175</v>
      </c>
      <c r="X16" s="15">
        <v>602</v>
      </c>
      <c r="Y16" s="15" t="s">
        <v>40</v>
      </c>
      <c r="Z16" s="15" t="s">
        <v>117</v>
      </c>
      <c r="AA16" s="15" t="s">
        <v>118</v>
      </c>
      <c r="AB16" s="15">
        <v>700</v>
      </c>
      <c r="AC16" s="15" t="s">
        <v>119</v>
      </c>
      <c r="XAG16" s="29"/>
      <c r="XAH16" s="29"/>
      <c r="XAI16" s="29"/>
      <c r="XAJ16" s="29"/>
      <c r="XAK16" s="29"/>
      <c r="XAL16" s="29"/>
      <c r="XAM16" s="29"/>
      <c r="XAN16" s="29"/>
      <c r="XAO16" s="29"/>
      <c r="XAP16" s="29"/>
      <c r="XAQ16" s="29"/>
      <c r="XAR16" s="29"/>
      <c r="XAS16" s="29"/>
      <c r="XAT16" s="29"/>
      <c r="XAU16" s="29"/>
      <c r="XAV16" s="29"/>
      <c r="XAW16" s="29"/>
      <c r="XAX16" s="29"/>
      <c r="XAY16" s="29"/>
      <c r="XAZ16" s="29"/>
      <c r="XBA16" s="29"/>
      <c r="XBB16" s="29"/>
      <c r="XBC16" s="29"/>
      <c r="XBD16" s="29"/>
      <c r="XBE16" s="29"/>
      <c r="XBF16" s="29"/>
      <c r="XBG16" s="29"/>
      <c r="XBH16" s="29"/>
      <c r="XBI16" s="29"/>
      <c r="XBJ16" s="29"/>
      <c r="XBK16" s="29"/>
      <c r="XBL16" s="29"/>
      <c r="XBM16" s="29"/>
      <c r="XBN16" s="29"/>
      <c r="XBO16" s="29"/>
      <c r="XBP16" s="29"/>
      <c r="XBQ16" s="29"/>
      <c r="XBR16" s="29"/>
      <c r="XBS16" s="29"/>
      <c r="XBT16" s="29"/>
      <c r="XBU16" s="29"/>
      <c r="XBV16" s="29"/>
      <c r="XBW16" s="29"/>
      <c r="XBX16" s="29"/>
      <c r="XBY16" s="29"/>
      <c r="XBZ16" s="29"/>
      <c r="XCA16" s="29"/>
      <c r="XCB16" s="29"/>
      <c r="XCC16" s="29"/>
      <c r="XCD16" s="29"/>
      <c r="XCE16" s="29"/>
      <c r="XCF16" s="29"/>
      <c r="XCG16" s="29"/>
      <c r="XCH16" s="29"/>
      <c r="XCI16" s="29"/>
      <c r="XCJ16" s="29"/>
      <c r="XCK16" s="29"/>
      <c r="XCL16" s="29"/>
      <c r="XCM16" s="29"/>
      <c r="XCN16" s="29"/>
      <c r="XCO16" s="29"/>
      <c r="XCP16" s="29"/>
      <c r="XCQ16" s="29"/>
      <c r="XCR16" s="29"/>
      <c r="XCS16" s="29"/>
      <c r="XCT16" s="29"/>
      <c r="XCU16" s="29"/>
      <c r="XCV16" s="29"/>
      <c r="XCW16" s="29"/>
      <c r="XCX16" s="29"/>
      <c r="XCY16" s="29"/>
      <c r="XCZ16" s="29"/>
      <c r="XDA16" s="29"/>
      <c r="XDB16" s="29"/>
      <c r="XDC16" s="29"/>
      <c r="XDD16" s="29"/>
      <c r="XDE16" s="29"/>
      <c r="XDF16" s="29"/>
      <c r="XDG16" s="29"/>
      <c r="XDH16" s="29"/>
      <c r="XDI16" s="29"/>
      <c r="XDJ16" s="29"/>
      <c r="XDK16" s="29"/>
      <c r="XDL16" s="29"/>
      <c r="XDM16" s="29"/>
      <c r="XDN16" s="29"/>
      <c r="XDO16" s="29"/>
      <c r="XDP16" s="29"/>
      <c r="XDQ16" s="29"/>
      <c r="XDR16" s="29"/>
      <c r="XDS16" s="29"/>
      <c r="XDT16" s="29"/>
      <c r="XDU16" s="29"/>
      <c r="XDV16" s="29"/>
      <c r="XDW16" s="29"/>
      <c r="XDX16" s="29"/>
      <c r="XDY16" s="29"/>
      <c r="XDZ16" s="29"/>
      <c r="XEA16" s="29"/>
      <c r="XEB16" s="29"/>
      <c r="XEC16" s="29"/>
      <c r="XED16" s="29"/>
      <c r="XEE16" s="29"/>
      <c r="XEF16" s="29"/>
      <c r="XEG16" s="29"/>
      <c r="XEH16" s="29"/>
      <c r="XEI16" s="29"/>
      <c r="XEJ16" s="29"/>
      <c r="XEK16" s="29"/>
      <c r="XEL16" s="29"/>
      <c r="XEM16" s="29"/>
      <c r="XEN16" s="29"/>
      <c r="XEO16" s="29"/>
      <c r="XEP16" s="29"/>
      <c r="XEQ16" s="29"/>
      <c r="XER16" s="29"/>
      <c r="XES16" s="29"/>
      <c r="XET16" s="29"/>
      <c r="XEU16" s="29"/>
      <c r="XEV16" s="29"/>
      <c r="XEW16" s="29"/>
      <c r="XEX16" s="29"/>
      <c r="XEY16" s="29"/>
      <c r="XEZ16" s="29"/>
      <c r="XFA16" s="29"/>
      <c r="XFB16" s="29"/>
      <c r="XFC16" s="29"/>
      <c r="XFD16" s="29"/>
    </row>
    <row r="17" s="4" customFormat="1" ht="295" customHeight="1" spans="1:16384">
      <c r="A17" s="15">
        <v>13</v>
      </c>
      <c r="B17" s="16" t="s">
        <v>120</v>
      </c>
      <c r="C17" s="15" t="s">
        <v>121</v>
      </c>
      <c r="D17" s="15" t="s">
        <v>122</v>
      </c>
      <c r="E17" s="15" t="s">
        <v>123</v>
      </c>
      <c r="F17" s="15" t="s">
        <v>77</v>
      </c>
      <c r="G17" s="15" t="s">
        <v>124</v>
      </c>
      <c r="H17" s="15">
        <v>1521.48</v>
      </c>
      <c r="I17" s="15" t="s">
        <v>48</v>
      </c>
      <c r="J17" s="15">
        <v>998.453447</v>
      </c>
      <c r="K17" s="15"/>
      <c r="L17" s="15">
        <v>23.764956</v>
      </c>
      <c r="M17" s="15">
        <v>4.1162</v>
      </c>
      <c r="N17" s="15">
        <v>556.059191</v>
      </c>
      <c r="O17" s="15">
        <v>102.5131</v>
      </c>
      <c r="P17" s="15">
        <v>312</v>
      </c>
      <c r="Q17" s="15"/>
      <c r="R17" s="15" t="s">
        <v>125</v>
      </c>
      <c r="S17" s="15">
        <v>22</v>
      </c>
      <c r="T17" s="15">
        <v>3</v>
      </c>
      <c r="U17" s="15">
        <v>18877</v>
      </c>
      <c r="V17" s="15">
        <v>69608</v>
      </c>
      <c r="W17" s="15">
        <v>540</v>
      </c>
      <c r="X17" s="15">
        <v>1685</v>
      </c>
      <c r="Y17" s="15" t="s">
        <v>40</v>
      </c>
      <c r="Z17" s="15" t="s">
        <v>126</v>
      </c>
      <c r="AA17" s="15" t="s">
        <v>127</v>
      </c>
      <c r="AB17" s="15">
        <v>998.453447</v>
      </c>
      <c r="AC17" s="15" t="s">
        <v>43</v>
      </c>
      <c r="XAG17" s="29"/>
      <c r="XAH17" s="29"/>
      <c r="XAI17" s="29"/>
      <c r="XAJ17" s="29"/>
      <c r="XAK17" s="29"/>
      <c r="XAL17" s="29"/>
      <c r="XAM17" s="29"/>
      <c r="XAN17" s="29"/>
      <c r="XAO17" s="29"/>
      <c r="XAP17" s="29"/>
      <c r="XAQ17" s="29"/>
      <c r="XAR17" s="29"/>
      <c r="XAS17" s="29"/>
      <c r="XAT17" s="29"/>
      <c r="XAU17" s="29"/>
      <c r="XAV17" s="29"/>
      <c r="XAW17" s="29"/>
      <c r="XAX17" s="29"/>
      <c r="XAY17" s="29"/>
      <c r="XAZ17" s="29"/>
      <c r="XBA17" s="29"/>
      <c r="XBB17" s="29"/>
      <c r="XBC17" s="29"/>
      <c r="XBD17" s="29"/>
      <c r="XBE17" s="29"/>
      <c r="XBF17" s="29"/>
      <c r="XBG17" s="29"/>
      <c r="XBH17" s="29"/>
      <c r="XBI17" s="29"/>
      <c r="XBJ17" s="29"/>
      <c r="XBK17" s="29"/>
      <c r="XBL17" s="29"/>
      <c r="XBM17" s="29"/>
      <c r="XBN17" s="29"/>
      <c r="XBO17" s="29"/>
      <c r="XBP17" s="29"/>
      <c r="XBQ17" s="29"/>
      <c r="XBR17" s="29"/>
      <c r="XBS17" s="29"/>
      <c r="XBT17" s="29"/>
      <c r="XBU17" s="29"/>
      <c r="XBV17" s="29"/>
      <c r="XBW17" s="29"/>
      <c r="XBX17" s="29"/>
      <c r="XBY17" s="29"/>
      <c r="XBZ17" s="29"/>
      <c r="XCA17" s="29"/>
      <c r="XCB17" s="29"/>
      <c r="XCC17" s="29"/>
      <c r="XCD17" s="29"/>
      <c r="XCE17" s="29"/>
      <c r="XCF17" s="29"/>
      <c r="XCG17" s="29"/>
      <c r="XCH17" s="29"/>
      <c r="XCI17" s="29"/>
      <c r="XCJ17" s="29"/>
      <c r="XCK17" s="29"/>
      <c r="XCL17" s="29"/>
      <c r="XCM17" s="29"/>
      <c r="XCN17" s="29"/>
      <c r="XCO17" s="29"/>
      <c r="XCP17" s="29"/>
      <c r="XCQ17" s="29"/>
      <c r="XCR17" s="29"/>
      <c r="XCS17" s="29"/>
      <c r="XCT17" s="29"/>
      <c r="XCU17" s="29"/>
      <c r="XCV17" s="29"/>
      <c r="XCW17" s="29"/>
      <c r="XCX17" s="29"/>
      <c r="XCY17" s="29"/>
      <c r="XCZ17" s="29"/>
      <c r="XDA17" s="29"/>
      <c r="XDB17" s="29"/>
      <c r="XDC17" s="29"/>
      <c r="XDD17" s="29"/>
      <c r="XDE17" s="29"/>
      <c r="XDF17" s="29"/>
      <c r="XDG17" s="29"/>
      <c r="XDH17" s="29"/>
      <c r="XDI17" s="29"/>
      <c r="XDJ17" s="29"/>
      <c r="XDK17" s="29"/>
      <c r="XDL17" s="29"/>
      <c r="XDM17" s="29"/>
      <c r="XDN17" s="29"/>
      <c r="XDO17" s="29"/>
      <c r="XDP17" s="29"/>
      <c r="XDQ17" s="29"/>
      <c r="XDR17" s="29"/>
      <c r="XDS17" s="29"/>
      <c r="XDT17" s="29"/>
      <c r="XDU17" s="29"/>
      <c r="XDV17" s="29"/>
      <c r="XDW17" s="29"/>
      <c r="XDX17" s="29"/>
      <c r="XDY17" s="29"/>
      <c r="XDZ17" s="29"/>
      <c r="XEA17" s="29"/>
      <c r="XEB17" s="29"/>
      <c r="XEC17" s="29"/>
      <c r="XED17" s="29"/>
      <c r="XEE17" s="29"/>
      <c r="XEF17" s="29"/>
      <c r="XEG17" s="29"/>
      <c r="XEH17" s="29"/>
      <c r="XEI17" s="29"/>
      <c r="XEJ17" s="29"/>
      <c r="XEK17" s="29"/>
      <c r="XEL17" s="29"/>
      <c r="XEM17" s="29"/>
      <c r="XEN17" s="29"/>
      <c r="XEO17" s="29"/>
      <c r="XEP17" s="29"/>
      <c r="XEQ17" s="29"/>
      <c r="XER17" s="29"/>
      <c r="XES17" s="29"/>
      <c r="XET17" s="29"/>
      <c r="XEU17" s="29"/>
      <c r="XEV17" s="29"/>
      <c r="XEW17" s="29"/>
      <c r="XEX17" s="29"/>
      <c r="XEY17" s="29"/>
      <c r="XEZ17" s="29"/>
      <c r="XFA17" s="29"/>
      <c r="XFB17" s="29"/>
      <c r="XFC17" s="29"/>
      <c r="XFD17" s="29"/>
    </row>
    <row r="18" s="4" customFormat="1" ht="289" customHeight="1" spans="1:16384">
      <c r="A18" s="15">
        <v>14</v>
      </c>
      <c r="B18" s="16" t="s">
        <v>128</v>
      </c>
      <c r="C18" s="15" t="s">
        <v>121</v>
      </c>
      <c r="D18" s="15" t="s">
        <v>129</v>
      </c>
      <c r="E18" s="15" t="s">
        <v>130</v>
      </c>
      <c r="F18" s="15" t="s">
        <v>131</v>
      </c>
      <c r="G18" s="15" t="s">
        <v>132</v>
      </c>
      <c r="H18" s="15">
        <v>56.9583</v>
      </c>
      <c r="I18" s="15" t="s">
        <v>48</v>
      </c>
      <c r="J18" s="15">
        <v>42.134</v>
      </c>
      <c r="K18" s="15"/>
      <c r="L18" s="15"/>
      <c r="M18" s="15"/>
      <c r="N18" s="15">
        <v>17</v>
      </c>
      <c r="O18" s="15"/>
      <c r="P18" s="15">
        <v>23</v>
      </c>
      <c r="Q18" s="15">
        <v>2.134</v>
      </c>
      <c r="R18" s="15" t="s">
        <v>133</v>
      </c>
      <c r="S18" s="15">
        <v>1</v>
      </c>
      <c r="T18" s="15">
        <v>1</v>
      </c>
      <c r="U18" s="15">
        <v>48</v>
      </c>
      <c r="V18" s="15">
        <v>143</v>
      </c>
      <c r="W18" s="15">
        <v>0</v>
      </c>
      <c r="X18" s="15">
        <v>0</v>
      </c>
      <c r="Y18" s="15" t="s">
        <v>40</v>
      </c>
      <c r="Z18" s="15" t="s">
        <v>134</v>
      </c>
      <c r="AA18" s="15" t="s">
        <v>135</v>
      </c>
      <c r="AB18" s="15">
        <v>42.134</v>
      </c>
      <c r="AC18" s="15" t="s">
        <v>43</v>
      </c>
      <c r="XAG18" s="29"/>
      <c r="XAH18" s="29"/>
      <c r="XAI18" s="29"/>
      <c r="XAJ18" s="29"/>
      <c r="XAK18" s="29"/>
      <c r="XAL18" s="29"/>
      <c r="XAM18" s="29"/>
      <c r="XAN18" s="29"/>
      <c r="XAO18" s="29"/>
      <c r="XAP18" s="29"/>
      <c r="XAQ18" s="29"/>
      <c r="XAR18" s="29"/>
      <c r="XAS18" s="29"/>
      <c r="XAT18" s="29"/>
      <c r="XAU18" s="29"/>
      <c r="XAV18" s="29"/>
      <c r="XAW18" s="29"/>
      <c r="XAX18" s="29"/>
      <c r="XAY18" s="29"/>
      <c r="XAZ18" s="29"/>
      <c r="XBA18" s="29"/>
      <c r="XBB18" s="29"/>
      <c r="XBC18" s="29"/>
      <c r="XBD18" s="29"/>
      <c r="XBE18" s="29"/>
      <c r="XBF18" s="29"/>
      <c r="XBG18" s="29"/>
      <c r="XBH18" s="29"/>
      <c r="XBI18" s="29"/>
      <c r="XBJ18" s="29"/>
      <c r="XBK18" s="29"/>
      <c r="XBL18" s="29"/>
      <c r="XBM18" s="29"/>
      <c r="XBN18" s="29"/>
      <c r="XBO18" s="29"/>
      <c r="XBP18" s="29"/>
      <c r="XBQ18" s="29"/>
      <c r="XBR18" s="29"/>
      <c r="XBS18" s="29"/>
      <c r="XBT18" s="29"/>
      <c r="XBU18" s="29"/>
      <c r="XBV18" s="29"/>
      <c r="XBW18" s="29"/>
      <c r="XBX18" s="29"/>
      <c r="XBY18" s="29"/>
      <c r="XBZ18" s="29"/>
      <c r="XCA18" s="29"/>
      <c r="XCB18" s="29"/>
      <c r="XCC18" s="29"/>
      <c r="XCD18" s="29"/>
      <c r="XCE18" s="29"/>
      <c r="XCF18" s="29"/>
      <c r="XCG18" s="29"/>
      <c r="XCH18" s="29"/>
      <c r="XCI18" s="29"/>
      <c r="XCJ18" s="29"/>
      <c r="XCK18" s="29"/>
      <c r="XCL18" s="29"/>
      <c r="XCM18" s="29"/>
      <c r="XCN18" s="29"/>
      <c r="XCO18" s="29"/>
      <c r="XCP18" s="29"/>
      <c r="XCQ18" s="29"/>
      <c r="XCR18" s="29"/>
      <c r="XCS18" s="29"/>
      <c r="XCT18" s="29"/>
      <c r="XCU18" s="29"/>
      <c r="XCV18" s="29"/>
      <c r="XCW18" s="29"/>
      <c r="XCX18" s="29"/>
      <c r="XCY18" s="29"/>
      <c r="XCZ18" s="29"/>
      <c r="XDA18" s="29"/>
      <c r="XDB18" s="29"/>
      <c r="XDC18" s="29"/>
      <c r="XDD18" s="29"/>
      <c r="XDE18" s="29"/>
      <c r="XDF18" s="29"/>
      <c r="XDG18" s="29"/>
      <c r="XDH18" s="29"/>
      <c r="XDI18" s="29"/>
      <c r="XDJ18" s="29"/>
      <c r="XDK18" s="29"/>
      <c r="XDL18" s="29"/>
      <c r="XDM18" s="29"/>
      <c r="XDN18" s="29"/>
      <c r="XDO18" s="29"/>
      <c r="XDP18" s="29"/>
      <c r="XDQ18" s="29"/>
      <c r="XDR18" s="29"/>
      <c r="XDS18" s="29"/>
      <c r="XDT18" s="29"/>
      <c r="XDU18" s="29"/>
      <c r="XDV18" s="29"/>
      <c r="XDW18" s="29"/>
      <c r="XDX18" s="29"/>
      <c r="XDY18" s="29"/>
      <c r="XDZ18" s="29"/>
      <c r="XEA18" s="29"/>
      <c r="XEB18" s="29"/>
      <c r="XEC18" s="29"/>
      <c r="XED18" s="29"/>
      <c r="XEE18" s="29"/>
      <c r="XEF18" s="29"/>
      <c r="XEG18" s="29"/>
      <c r="XEH18" s="29"/>
      <c r="XEI18" s="29"/>
      <c r="XEJ18" s="29"/>
      <c r="XEK18" s="29"/>
      <c r="XEL18" s="29"/>
      <c r="XEM18" s="29"/>
      <c r="XEN18" s="29"/>
      <c r="XEO18" s="29"/>
      <c r="XEP18" s="29"/>
      <c r="XEQ18" s="29"/>
      <c r="XER18" s="29"/>
      <c r="XES18" s="29"/>
      <c r="XET18" s="29"/>
      <c r="XEU18" s="29"/>
      <c r="XEV18" s="29"/>
      <c r="XEW18" s="29"/>
      <c r="XEX18" s="29"/>
      <c r="XEY18" s="29"/>
      <c r="XEZ18" s="29"/>
      <c r="XFA18" s="29"/>
      <c r="XFB18" s="29"/>
      <c r="XFC18" s="29"/>
      <c r="XFD18" s="29"/>
    </row>
    <row r="19" s="4" customFormat="1" ht="121" customHeight="1" spans="1:16384">
      <c r="A19" s="15">
        <v>15</v>
      </c>
      <c r="B19" s="17" t="s">
        <v>136</v>
      </c>
      <c r="C19" s="15" t="s">
        <v>121</v>
      </c>
      <c r="D19" s="15" t="s">
        <v>129</v>
      </c>
      <c r="E19" s="15" t="s">
        <v>130</v>
      </c>
      <c r="F19" s="15" t="s">
        <v>137</v>
      </c>
      <c r="G19" s="15" t="s">
        <v>138</v>
      </c>
      <c r="H19" s="15">
        <v>130</v>
      </c>
      <c r="I19" s="15" t="s">
        <v>48</v>
      </c>
      <c r="J19" s="15">
        <v>104.40868</v>
      </c>
      <c r="K19" s="15">
        <v>70</v>
      </c>
      <c r="L19" s="15"/>
      <c r="M19" s="15"/>
      <c r="N19" s="15"/>
      <c r="O19" s="15"/>
      <c r="P19" s="15">
        <v>30</v>
      </c>
      <c r="Q19" s="15">
        <v>4.40868</v>
      </c>
      <c r="R19" s="15" t="s">
        <v>137</v>
      </c>
      <c r="S19" s="15">
        <v>1</v>
      </c>
      <c r="T19" s="15">
        <v>0</v>
      </c>
      <c r="U19" s="15">
        <v>854</v>
      </c>
      <c r="V19" s="15">
        <v>3651</v>
      </c>
      <c r="W19" s="15">
        <v>16</v>
      </c>
      <c r="X19" s="15">
        <v>31</v>
      </c>
      <c r="Y19" s="15" t="s">
        <v>40</v>
      </c>
      <c r="Z19" s="15" t="s">
        <v>139</v>
      </c>
      <c r="AA19" s="15" t="s">
        <v>140</v>
      </c>
      <c r="AB19" s="15">
        <v>104.40868</v>
      </c>
      <c r="AC19" s="15" t="s">
        <v>43</v>
      </c>
      <c r="XAG19" s="29"/>
      <c r="XAH19" s="29"/>
      <c r="XAI19" s="29"/>
      <c r="XAJ19" s="29"/>
      <c r="XAK19" s="29"/>
      <c r="XAL19" s="29"/>
      <c r="XAM19" s="29"/>
      <c r="XAN19" s="29"/>
      <c r="XAO19" s="29"/>
      <c r="XAP19" s="29"/>
      <c r="XAQ19" s="29"/>
      <c r="XAR19" s="29"/>
      <c r="XAS19" s="29"/>
      <c r="XAT19" s="29"/>
      <c r="XAU19" s="29"/>
      <c r="XAV19" s="29"/>
      <c r="XAW19" s="29"/>
      <c r="XAX19" s="29"/>
      <c r="XAY19" s="29"/>
      <c r="XAZ19" s="29"/>
      <c r="XBA19" s="29"/>
      <c r="XBB19" s="29"/>
      <c r="XBC19" s="29"/>
      <c r="XBD19" s="29"/>
      <c r="XBE19" s="29"/>
      <c r="XBF19" s="29"/>
      <c r="XBG19" s="29"/>
      <c r="XBH19" s="29"/>
      <c r="XBI19" s="29"/>
      <c r="XBJ19" s="29"/>
      <c r="XBK19" s="29"/>
      <c r="XBL19" s="29"/>
      <c r="XBM19" s="29"/>
      <c r="XBN19" s="29"/>
      <c r="XBO19" s="29"/>
      <c r="XBP19" s="29"/>
      <c r="XBQ19" s="29"/>
      <c r="XBR19" s="29"/>
      <c r="XBS19" s="29"/>
      <c r="XBT19" s="29"/>
      <c r="XBU19" s="29"/>
      <c r="XBV19" s="29"/>
      <c r="XBW19" s="29"/>
      <c r="XBX19" s="29"/>
      <c r="XBY19" s="29"/>
      <c r="XBZ19" s="29"/>
      <c r="XCA19" s="29"/>
      <c r="XCB19" s="29"/>
      <c r="XCC19" s="29"/>
      <c r="XCD19" s="29"/>
      <c r="XCE19" s="29"/>
      <c r="XCF19" s="29"/>
      <c r="XCG19" s="29"/>
      <c r="XCH19" s="29"/>
      <c r="XCI19" s="29"/>
      <c r="XCJ19" s="29"/>
      <c r="XCK19" s="29"/>
      <c r="XCL19" s="29"/>
      <c r="XCM19" s="29"/>
      <c r="XCN19" s="29"/>
      <c r="XCO19" s="29"/>
      <c r="XCP19" s="29"/>
      <c r="XCQ19" s="29"/>
      <c r="XCR19" s="29"/>
      <c r="XCS19" s="29"/>
      <c r="XCT19" s="29"/>
      <c r="XCU19" s="29"/>
      <c r="XCV19" s="29"/>
      <c r="XCW19" s="29"/>
      <c r="XCX19" s="29"/>
      <c r="XCY19" s="29"/>
      <c r="XCZ19" s="29"/>
      <c r="XDA19" s="29"/>
      <c r="XDB19" s="29"/>
      <c r="XDC19" s="29"/>
      <c r="XDD19" s="29"/>
      <c r="XDE19" s="29"/>
      <c r="XDF19" s="29"/>
      <c r="XDG19" s="29"/>
      <c r="XDH19" s="29"/>
      <c r="XDI19" s="29"/>
      <c r="XDJ19" s="29"/>
      <c r="XDK19" s="29"/>
      <c r="XDL19" s="29"/>
      <c r="XDM19" s="29"/>
      <c r="XDN19" s="29"/>
      <c r="XDO19" s="29"/>
      <c r="XDP19" s="29"/>
      <c r="XDQ19" s="29"/>
      <c r="XDR19" s="29"/>
      <c r="XDS19" s="29"/>
      <c r="XDT19" s="29"/>
      <c r="XDU19" s="29"/>
      <c r="XDV19" s="29"/>
      <c r="XDW19" s="29"/>
      <c r="XDX19" s="29"/>
      <c r="XDY19" s="29"/>
      <c r="XDZ19" s="29"/>
      <c r="XEA19" s="29"/>
      <c r="XEB19" s="29"/>
      <c r="XEC19" s="29"/>
      <c r="XED19" s="29"/>
      <c r="XEE19" s="29"/>
      <c r="XEF19" s="29"/>
      <c r="XEG19" s="29"/>
      <c r="XEH19" s="29"/>
      <c r="XEI19" s="29"/>
      <c r="XEJ19" s="29"/>
      <c r="XEK19" s="29"/>
      <c r="XEL19" s="29"/>
      <c r="XEM19" s="29"/>
      <c r="XEN19" s="29"/>
      <c r="XEO19" s="29"/>
      <c r="XEP19" s="29"/>
      <c r="XEQ19" s="29"/>
      <c r="XER19" s="29"/>
      <c r="XES19" s="29"/>
      <c r="XET19" s="29"/>
      <c r="XEU19" s="29"/>
      <c r="XEV19" s="29"/>
      <c r="XEW19" s="29"/>
      <c r="XEX19" s="29"/>
      <c r="XEY19" s="29"/>
      <c r="XEZ19" s="29"/>
      <c r="XFA19" s="29"/>
      <c r="XFB19" s="29"/>
      <c r="XFC19" s="29"/>
      <c r="XFD19" s="29"/>
    </row>
    <row r="20" s="4" customFormat="1" ht="121" customHeight="1" spans="1:16384">
      <c r="A20" s="15">
        <v>16</v>
      </c>
      <c r="B20" s="17" t="s">
        <v>141</v>
      </c>
      <c r="C20" s="15" t="s">
        <v>121</v>
      </c>
      <c r="D20" s="15" t="s">
        <v>129</v>
      </c>
      <c r="E20" s="15" t="s">
        <v>130</v>
      </c>
      <c r="F20" s="15" t="s">
        <v>142</v>
      </c>
      <c r="G20" s="15" t="s">
        <v>143</v>
      </c>
      <c r="H20" s="15">
        <v>85</v>
      </c>
      <c r="I20" s="15" t="s">
        <v>48</v>
      </c>
      <c r="J20" s="15">
        <v>57.5577</v>
      </c>
      <c r="K20" s="15">
        <v>45</v>
      </c>
      <c r="L20" s="15"/>
      <c r="M20" s="15"/>
      <c r="N20" s="15"/>
      <c r="O20" s="15"/>
      <c r="P20" s="15">
        <v>12.5577</v>
      </c>
      <c r="Q20" s="15"/>
      <c r="R20" s="15" t="s">
        <v>142</v>
      </c>
      <c r="S20" s="15">
        <v>1</v>
      </c>
      <c r="T20" s="15">
        <v>0</v>
      </c>
      <c r="U20" s="15">
        <v>159</v>
      </c>
      <c r="V20" s="15">
        <v>584</v>
      </c>
      <c r="W20" s="15">
        <v>5</v>
      </c>
      <c r="X20" s="15">
        <v>7</v>
      </c>
      <c r="Y20" s="15" t="s">
        <v>40</v>
      </c>
      <c r="Z20" s="15" t="s">
        <v>144</v>
      </c>
      <c r="AA20" s="15" t="s">
        <v>145</v>
      </c>
      <c r="AB20" s="15">
        <v>57.5577</v>
      </c>
      <c r="AC20" s="15" t="s">
        <v>43</v>
      </c>
      <c r="XAG20" s="29"/>
      <c r="XAH20" s="29"/>
      <c r="XAI20" s="29"/>
      <c r="XAJ20" s="29"/>
      <c r="XAK20" s="29"/>
      <c r="XAL20" s="29"/>
      <c r="XAM20" s="29"/>
      <c r="XAN20" s="29"/>
      <c r="XAO20" s="29"/>
      <c r="XAP20" s="29"/>
      <c r="XAQ20" s="29"/>
      <c r="XAR20" s="29"/>
      <c r="XAS20" s="29"/>
      <c r="XAT20" s="29"/>
      <c r="XAU20" s="29"/>
      <c r="XAV20" s="29"/>
      <c r="XAW20" s="29"/>
      <c r="XAX20" s="29"/>
      <c r="XAY20" s="29"/>
      <c r="XAZ20" s="29"/>
      <c r="XBA20" s="29"/>
      <c r="XBB20" s="29"/>
      <c r="XBC20" s="29"/>
      <c r="XBD20" s="29"/>
      <c r="XBE20" s="29"/>
      <c r="XBF20" s="29"/>
      <c r="XBG20" s="29"/>
      <c r="XBH20" s="29"/>
      <c r="XBI20" s="29"/>
      <c r="XBJ20" s="29"/>
      <c r="XBK20" s="29"/>
      <c r="XBL20" s="29"/>
      <c r="XBM20" s="29"/>
      <c r="XBN20" s="29"/>
      <c r="XBO20" s="29"/>
      <c r="XBP20" s="29"/>
      <c r="XBQ20" s="29"/>
      <c r="XBR20" s="29"/>
      <c r="XBS20" s="29"/>
      <c r="XBT20" s="29"/>
      <c r="XBU20" s="29"/>
      <c r="XBV20" s="29"/>
      <c r="XBW20" s="29"/>
      <c r="XBX20" s="29"/>
      <c r="XBY20" s="29"/>
      <c r="XBZ20" s="29"/>
      <c r="XCA20" s="29"/>
      <c r="XCB20" s="29"/>
      <c r="XCC20" s="29"/>
      <c r="XCD20" s="29"/>
      <c r="XCE20" s="29"/>
      <c r="XCF20" s="29"/>
      <c r="XCG20" s="29"/>
      <c r="XCH20" s="29"/>
      <c r="XCI20" s="29"/>
      <c r="XCJ20" s="29"/>
      <c r="XCK20" s="29"/>
      <c r="XCL20" s="29"/>
      <c r="XCM20" s="29"/>
      <c r="XCN20" s="29"/>
      <c r="XCO20" s="29"/>
      <c r="XCP20" s="29"/>
      <c r="XCQ20" s="29"/>
      <c r="XCR20" s="29"/>
      <c r="XCS20" s="29"/>
      <c r="XCT20" s="29"/>
      <c r="XCU20" s="29"/>
      <c r="XCV20" s="29"/>
      <c r="XCW20" s="29"/>
      <c r="XCX20" s="29"/>
      <c r="XCY20" s="29"/>
      <c r="XCZ20" s="29"/>
      <c r="XDA20" s="29"/>
      <c r="XDB20" s="29"/>
      <c r="XDC20" s="29"/>
      <c r="XDD20" s="29"/>
      <c r="XDE20" s="29"/>
      <c r="XDF20" s="29"/>
      <c r="XDG20" s="29"/>
      <c r="XDH20" s="29"/>
      <c r="XDI20" s="29"/>
      <c r="XDJ20" s="29"/>
      <c r="XDK20" s="29"/>
      <c r="XDL20" s="29"/>
      <c r="XDM20" s="29"/>
      <c r="XDN20" s="29"/>
      <c r="XDO20" s="29"/>
      <c r="XDP20" s="29"/>
      <c r="XDQ20" s="29"/>
      <c r="XDR20" s="29"/>
      <c r="XDS20" s="29"/>
      <c r="XDT20" s="29"/>
      <c r="XDU20" s="29"/>
      <c r="XDV20" s="29"/>
      <c r="XDW20" s="29"/>
      <c r="XDX20" s="29"/>
      <c r="XDY20" s="29"/>
      <c r="XDZ20" s="29"/>
      <c r="XEA20" s="29"/>
      <c r="XEB20" s="29"/>
      <c r="XEC20" s="29"/>
      <c r="XED20" s="29"/>
      <c r="XEE20" s="29"/>
      <c r="XEF20" s="29"/>
      <c r="XEG20" s="29"/>
      <c r="XEH20" s="29"/>
      <c r="XEI20" s="29"/>
      <c r="XEJ20" s="29"/>
      <c r="XEK20" s="29"/>
      <c r="XEL20" s="29"/>
      <c r="XEM20" s="29"/>
      <c r="XEN20" s="29"/>
      <c r="XEO20" s="29"/>
      <c r="XEP20" s="29"/>
      <c r="XEQ20" s="29"/>
      <c r="XER20" s="29"/>
      <c r="XES20" s="29"/>
      <c r="XET20" s="29"/>
      <c r="XEU20" s="29"/>
      <c r="XEV20" s="29"/>
      <c r="XEW20" s="29"/>
      <c r="XEX20" s="29"/>
      <c r="XEY20" s="29"/>
      <c r="XEZ20" s="29"/>
      <c r="XFA20" s="29"/>
      <c r="XFB20" s="29"/>
      <c r="XFC20" s="29"/>
      <c r="XFD20" s="29"/>
    </row>
    <row r="21" s="4" customFormat="1" ht="121" customHeight="1" spans="1:16384">
      <c r="A21" s="15">
        <v>17</v>
      </c>
      <c r="B21" s="17" t="s">
        <v>146</v>
      </c>
      <c r="C21" s="15" t="s">
        <v>45</v>
      </c>
      <c r="D21" s="15" t="s">
        <v>84</v>
      </c>
      <c r="E21" s="15" t="s">
        <v>147</v>
      </c>
      <c r="F21" s="15" t="s">
        <v>148</v>
      </c>
      <c r="G21" s="15" t="s">
        <v>149</v>
      </c>
      <c r="H21" s="15">
        <v>35</v>
      </c>
      <c r="I21" s="15" t="s">
        <v>95</v>
      </c>
      <c r="J21" s="15">
        <v>28.6821</v>
      </c>
      <c r="K21" s="15">
        <v>0.6821</v>
      </c>
      <c r="L21" s="15"/>
      <c r="M21" s="15"/>
      <c r="N21" s="15">
        <v>28</v>
      </c>
      <c r="O21" s="15"/>
      <c r="P21" s="15"/>
      <c r="Q21" s="15"/>
      <c r="R21" s="15" t="s">
        <v>150</v>
      </c>
      <c r="S21" s="15">
        <v>1</v>
      </c>
      <c r="T21" s="15">
        <v>0</v>
      </c>
      <c r="U21" s="15">
        <v>200</v>
      </c>
      <c r="V21" s="15">
        <v>930</v>
      </c>
      <c r="W21" s="15">
        <v>1</v>
      </c>
      <c r="X21" s="15">
        <v>2</v>
      </c>
      <c r="Y21" s="15" t="s">
        <v>40</v>
      </c>
      <c r="Z21" s="15" t="s">
        <v>139</v>
      </c>
      <c r="AA21" s="15" t="s">
        <v>151</v>
      </c>
      <c r="AB21" s="15">
        <v>28.6821</v>
      </c>
      <c r="AC21" s="15" t="s">
        <v>43</v>
      </c>
      <c r="XAG21" s="29"/>
      <c r="XAH21" s="29"/>
      <c r="XAI21" s="29"/>
      <c r="XAJ21" s="29"/>
      <c r="XAK21" s="29"/>
      <c r="XAL21" s="29"/>
      <c r="XAM21" s="29"/>
      <c r="XAN21" s="29"/>
      <c r="XAO21" s="29"/>
      <c r="XAP21" s="29"/>
      <c r="XAQ21" s="29"/>
      <c r="XAR21" s="29"/>
      <c r="XAS21" s="29"/>
      <c r="XAT21" s="29"/>
      <c r="XAU21" s="29"/>
      <c r="XAV21" s="29"/>
      <c r="XAW21" s="29"/>
      <c r="XAX21" s="29"/>
      <c r="XAY21" s="29"/>
      <c r="XAZ21" s="29"/>
      <c r="XBA21" s="29"/>
      <c r="XBB21" s="29"/>
      <c r="XBC21" s="29"/>
      <c r="XBD21" s="29"/>
      <c r="XBE21" s="29"/>
      <c r="XBF21" s="29"/>
      <c r="XBG21" s="29"/>
      <c r="XBH21" s="29"/>
      <c r="XBI21" s="29"/>
      <c r="XBJ21" s="29"/>
      <c r="XBK21" s="29"/>
      <c r="XBL21" s="29"/>
      <c r="XBM21" s="29"/>
      <c r="XBN21" s="29"/>
      <c r="XBO21" s="29"/>
      <c r="XBP21" s="29"/>
      <c r="XBQ21" s="29"/>
      <c r="XBR21" s="29"/>
      <c r="XBS21" s="29"/>
      <c r="XBT21" s="29"/>
      <c r="XBU21" s="29"/>
      <c r="XBV21" s="29"/>
      <c r="XBW21" s="29"/>
      <c r="XBX21" s="29"/>
      <c r="XBY21" s="29"/>
      <c r="XBZ21" s="29"/>
      <c r="XCA21" s="29"/>
      <c r="XCB21" s="29"/>
      <c r="XCC21" s="29"/>
      <c r="XCD21" s="29"/>
      <c r="XCE21" s="29"/>
      <c r="XCF21" s="29"/>
      <c r="XCG21" s="29"/>
      <c r="XCH21" s="29"/>
      <c r="XCI21" s="29"/>
      <c r="XCJ21" s="29"/>
      <c r="XCK21" s="29"/>
      <c r="XCL21" s="29"/>
      <c r="XCM21" s="29"/>
      <c r="XCN21" s="29"/>
      <c r="XCO21" s="29"/>
      <c r="XCP21" s="29"/>
      <c r="XCQ21" s="29"/>
      <c r="XCR21" s="29"/>
      <c r="XCS21" s="29"/>
      <c r="XCT21" s="29"/>
      <c r="XCU21" s="29"/>
      <c r="XCV21" s="29"/>
      <c r="XCW21" s="29"/>
      <c r="XCX21" s="29"/>
      <c r="XCY21" s="29"/>
      <c r="XCZ21" s="29"/>
      <c r="XDA21" s="29"/>
      <c r="XDB21" s="29"/>
      <c r="XDC21" s="29"/>
      <c r="XDD21" s="29"/>
      <c r="XDE21" s="29"/>
      <c r="XDF21" s="29"/>
      <c r="XDG21" s="29"/>
      <c r="XDH21" s="29"/>
      <c r="XDI21" s="29"/>
      <c r="XDJ21" s="29"/>
      <c r="XDK21" s="29"/>
      <c r="XDL21" s="29"/>
      <c r="XDM21" s="29"/>
      <c r="XDN21" s="29"/>
      <c r="XDO21" s="29"/>
      <c r="XDP21" s="29"/>
      <c r="XDQ21" s="29"/>
      <c r="XDR21" s="29"/>
      <c r="XDS21" s="29"/>
      <c r="XDT21" s="29"/>
      <c r="XDU21" s="29"/>
      <c r="XDV21" s="29"/>
      <c r="XDW21" s="29"/>
      <c r="XDX21" s="29"/>
      <c r="XDY21" s="29"/>
      <c r="XDZ21" s="29"/>
      <c r="XEA21" s="29"/>
      <c r="XEB21" s="29"/>
      <c r="XEC21" s="29"/>
      <c r="XED21" s="29"/>
      <c r="XEE21" s="29"/>
      <c r="XEF21" s="29"/>
      <c r="XEG21" s="29"/>
      <c r="XEH21" s="29"/>
      <c r="XEI21" s="29"/>
      <c r="XEJ21" s="29"/>
      <c r="XEK21" s="29"/>
      <c r="XEL21" s="29"/>
      <c r="XEM21" s="29"/>
      <c r="XEN21" s="29"/>
      <c r="XEO21" s="29"/>
      <c r="XEP21" s="29"/>
      <c r="XEQ21" s="29"/>
      <c r="XER21" s="29"/>
      <c r="XES21" s="29"/>
      <c r="XET21" s="29"/>
      <c r="XEU21" s="29"/>
      <c r="XEV21" s="29"/>
      <c r="XEW21" s="29"/>
      <c r="XEX21" s="29"/>
      <c r="XEY21" s="29"/>
      <c r="XEZ21" s="29"/>
      <c r="XFA21" s="29"/>
      <c r="XFB21" s="29"/>
      <c r="XFC21" s="29"/>
      <c r="XFD21" s="29"/>
    </row>
    <row r="22" s="4" customFormat="1" ht="120" customHeight="1" spans="1:16384">
      <c r="A22" s="15">
        <v>18</v>
      </c>
      <c r="B22" s="17" t="s">
        <v>152</v>
      </c>
      <c r="C22" s="15" t="s">
        <v>45</v>
      </c>
      <c r="D22" s="15" t="s">
        <v>84</v>
      </c>
      <c r="E22" s="15" t="s">
        <v>147</v>
      </c>
      <c r="F22" s="15" t="s">
        <v>148</v>
      </c>
      <c r="G22" s="15" t="s">
        <v>153</v>
      </c>
      <c r="H22" s="15">
        <v>60</v>
      </c>
      <c r="I22" s="15" t="s">
        <v>48</v>
      </c>
      <c r="J22" s="15">
        <v>50.42288</v>
      </c>
      <c r="K22" s="15">
        <v>49.708236</v>
      </c>
      <c r="L22" s="15">
        <v>0.714644</v>
      </c>
      <c r="M22" s="15"/>
      <c r="N22" s="15"/>
      <c r="O22" s="15"/>
      <c r="P22" s="15"/>
      <c r="Q22" s="15"/>
      <c r="R22" s="15" t="s">
        <v>148</v>
      </c>
      <c r="S22" s="15">
        <v>1</v>
      </c>
      <c r="T22" s="15">
        <v>0</v>
      </c>
      <c r="U22" s="15">
        <v>441</v>
      </c>
      <c r="V22" s="15">
        <v>1781</v>
      </c>
      <c r="W22" s="15">
        <v>7</v>
      </c>
      <c r="X22" s="15">
        <v>27</v>
      </c>
      <c r="Y22" s="15" t="s">
        <v>40</v>
      </c>
      <c r="Z22" s="15" t="s">
        <v>154</v>
      </c>
      <c r="AA22" s="15" t="s">
        <v>155</v>
      </c>
      <c r="AB22" s="15">
        <v>50.42288</v>
      </c>
      <c r="AC22" s="15" t="s">
        <v>43</v>
      </c>
      <c r="XAG22" s="29"/>
      <c r="XAH22" s="29"/>
      <c r="XAI22" s="29"/>
      <c r="XAJ22" s="29"/>
      <c r="XAK22" s="29"/>
      <c r="XAL22" s="29"/>
      <c r="XAM22" s="29"/>
      <c r="XAN22" s="29"/>
      <c r="XAO22" s="29"/>
      <c r="XAP22" s="29"/>
      <c r="XAQ22" s="29"/>
      <c r="XAR22" s="29"/>
      <c r="XAS22" s="29"/>
      <c r="XAT22" s="29"/>
      <c r="XAU22" s="29"/>
      <c r="XAV22" s="29"/>
      <c r="XAW22" s="29"/>
      <c r="XAX22" s="29"/>
      <c r="XAY22" s="29"/>
      <c r="XAZ22" s="29"/>
      <c r="XBA22" s="29"/>
      <c r="XBB22" s="29"/>
      <c r="XBC22" s="29"/>
      <c r="XBD22" s="29"/>
      <c r="XBE22" s="29"/>
      <c r="XBF22" s="29"/>
      <c r="XBG22" s="29"/>
      <c r="XBH22" s="29"/>
      <c r="XBI22" s="29"/>
      <c r="XBJ22" s="29"/>
      <c r="XBK22" s="29"/>
      <c r="XBL22" s="29"/>
      <c r="XBM22" s="29"/>
      <c r="XBN22" s="29"/>
      <c r="XBO22" s="29"/>
      <c r="XBP22" s="29"/>
      <c r="XBQ22" s="29"/>
      <c r="XBR22" s="29"/>
      <c r="XBS22" s="29"/>
      <c r="XBT22" s="29"/>
      <c r="XBU22" s="29"/>
      <c r="XBV22" s="29"/>
      <c r="XBW22" s="29"/>
      <c r="XBX22" s="29"/>
      <c r="XBY22" s="29"/>
      <c r="XBZ22" s="29"/>
      <c r="XCA22" s="29"/>
      <c r="XCB22" s="29"/>
      <c r="XCC22" s="29"/>
      <c r="XCD22" s="29"/>
      <c r="XCE22" s="29"/>
      <c r="XCF22" s="29"/>
      <c r="XCG22" s="29"/>
      <c r="XCH22" s="29"/>
      <c r="XCI22" s="29"/>
      <c r="XCJ22" s="29"/>
      <c r="XCK22" s="29"/>
      <c r="XCL22" s="29"/>
      <c r="XCM22" s="29"/>
      <c r="XCN22" s="29"/>
      <c r="XCO22" s="29"/>
      <c r="XCP22" s="29"/>
      <c r="XCQ22" s="29"/>
      <c r="XCR22" s="29"/>
      <c r="XCS22" s="29"/>
      <c r="XCT22" s="29"/>
      <c r="XCU22" s="29"/>
      <c r="XCV22" s="29"/>
      <c r="XCW22" s="29"/>
      <c r="XCX22" s="29"/>
      <c r="XCY22" s="29"/>
      <c r="XCZ22" s="29"/>
      <c r="XDA22" s="29"/>
      <c r="XDB22" s="29"/>
      <c r="XDC22" s="29"/>
      <c r="XDD22" s="29"/>
      <c r="XDE22" s="29"/>
      <c r="XDF22" s="29"/>
      <c r="XDG22" s="29"/>
      <c r="XDH22" s="29"/>
      <c r="XDI22" s="29"/>
      <c r="XDJ22" s="29"/>
      <c r="XDK22" s="29"/>
      <c r="XDL22" s="29"/>
      <c r="XDM22" s="29"/>
      <c r="XDN22" s="29"/>
      <c r="XDO22" s="29"/>
      <c r="XDP22" s="29"/>
      <c r="XDQ22" s="29"/>
      <c r="XDR22" s="29"/>
      <c r="XDS22" s="29"/>
      <c r="XDT22" s="29"/>
      <c r="XDU22" s="29"/>
      <c r="XDV22" s="29"/>
      <c r="XDW22" s="29"/>
      <c r="XDX22" s="29"/>
      <c r="XDY22" s="29"/>
      <c r="XDZ22" s="29"/>
      <c r="XEA22" s="29"/>
      <c r="XEB22" s="29"/>
      <c r="XEC22" s="29"/>
      <c r="XED22" s="29"/>
      <c r="XEE22" s="29"/>
      <c r="XEF22" s="29"/>
      <c r="XEG22" s="29"/>
      <c r="XEH22" s="29"/>
      <c r="XEI22" s="29"/>
      <c r="XEJ22" s="29"/>
      <c r="XEK22" s="29"/>
      <c r="XEL22" s="29"/>
      <c r="XEM22" s="29"/>
      <c r="XEN22" s="29"/>
      <c r="XEO22" s="29"/>
      <c r="XEP22" s="29"/>
      <c r="XEQ22" s="29"/>
      <c r="XER22" s="29"/>
      <c r="XES22" s="29"/>
      <c r="XET22" s="29"/>
      <c r="XEU22" s="29"/>
      <c r="XEV22" s="29"/>
      <c r="XEW22" s="29"/>
      <c r="XEX22" s="29"/>
      <c r="XEY22" s="29"/>
      <c r="XEZ22" s="29"/>
      <c r="XFA22" s="29"/>
      <c r="XFB22" s="29"/>
      <c r="XFC22" s="29"/>
      <c r="XFD22" s="29"/>
    </row>
    <row r="23" s="4" customFormat="1" ht="357" customHeight="1" spans="1:16384">
      <c r="A23" s="15">
        <v>19</v>
      </c>
      <c r="B23" s="17" t="s">
        <v>156</v>
      </c>
      <c r="C23" s="15" t="s">
        <v>121</v>
      </c>
      <c r="D23" s="15" t="s">
        <v>129</v>
      </c>
      <c r="E23" s="15" t="s">
        <v>130</v>
      </c>
      <c r="F23" s="15" t="s">
        <v>157</v>
      </c>
      <c r="G23" s="15" t="s">
        <v>158</v>
      </c>
      <c r="H23" s="15">
        <v>15</v>
      </c>
      <c r="I23" s="15" t="s">
        <v>48</v>
      </c>
      <c r="J23" s="15">
        <v>6.9192</v>
      </c>
      <c r="K23" s="15"/>
      <c r="L23" s="15"/>
      <c r="M23" s="15"/>
      <c r="N23" s="15">
        <v>6</v>
      </c>
      <c r="O23" s="15"/>
      <c r="P23" s="15"/>
      <c r="Q23" s="15">
        <v>0.9192</v>
      </c>
      <c r="R23" s="15" t="s">
        <v>157</v>
      </c>
      <c r="S23" s="15">
        <v>1</v>
      </c>
      <c r="T23" s="15">
        <v>0</v>
      </c>
      <c r="U23" s="15">
        <v>77</v>
      </c>
      <c r="V23" s="15">
        <v>228</v>
      </c>
      <c r="W23" s="15">
        <v>2</v>
      </c>
      <c r="X23" s="15">
        <v>5</v>
      </c>
      <c r="Y23" s="15" t="s">
        <v>40</v>
      </c>
      <c r="Z23" s="15" t="s">
        <v>159</v>
      </c>
      <c r="AA23" s="15" t="s">
        <v>160</v>
      </c>
      <c r="AB23" s="15">
        <v>6.9192</v>
      </c>
      <c r="AC23" s="15" t="s">
        <v>43</v>
      </c>
      <c r="XAG23" s="29"/>
      <c r="XAH23" s="29"/>
      <c r="XAI23" s="29"/>
      <c r="XAJ23" s="29"/>
      <c r="XAK23" s="29"/>
      <c r="XAL23" s="29"/>
      <c r="XAM23" s="29"/>
      <c r="XAN23" s="29"/>
      <c r="XAO23" s="29"/>
      <c r="XAP23" s="29"/>
      <c r="XAQ23" s="29"/>
      <c r="XAR23" s="29"/>
      <c r="XAS23" s="29"/>
      <c r="XAT23" s="29"/>
      <c r="XAU23" s="29"/>
      <c r="XAV23" s="29"/>
      <c r="XAW23" s="29"/>
      <c r="XAX23" s="29"/>
      <c r="XAY23" s="29"/>
      <c r="XAZ23" s="29"/>
      <c r="XBA23" s="29"/>
      <c r="XBB23" s="29"/>
      <c r="XBC23" s="29"/>
      <c r="XBD23" s="29"/>
      <c r="XBE23" s="29"/>
      <c r="XBF23" s="29"/>
      <c r="XBG23" s="29"/>
      <c r="XBH23" s="29"/>
      <c r="XBI23" s="29"/>
      <c r="XBJ23" s="29"/>
      <c r="XBK23" s="29"/>
      <c r="XBL23" s="29"/>
      <c r="XBM23" s="29"/>
      <c r="XBN23" s="29"/>
      <c r="XBO23" s="29"/>
      <c r="XBP23" s="29"/>
      <c r="XBQ23" s="29"/>
      <c r="XBR23" s="29"/>
      <c r="XBS23" s="29"/>
      <c r="XBT23" s="29"/>
      <c r="XBU23" s="29"/>
      <c r="XBV23" s="29"/>
      <c r="XBW23" s="29"/>
      <c r="XBX23" s="29"/>
      <c r="XBY23" s="29"/>
      <c r="XBZ23" s="29"/>
      <c r="XCA23" s="29"/>
      <c r="XCB23" s="29"/>
      <c r="XCC23" s="29"/>
      <c r="XCD23" s="29"/>
      <c r="XCE23" s="29"/>
      <c r="XCF23" s="29"/>
      <c r="XCG23" s="29"/>
      <c r="XCH23" s="29"/>
      <c r="XCI23" s="29"/>
      <c r="XCJ23" s="29"/>
      <c r="XCK23" s="29"/>
      <c r="XCL23" s="29"/>
      <c r="XCM23" s="29"/>
      <c r="XCN23" s="29"/>
      <c r="XCO23" s="29"/>
      <c r="XCP23" s="29"/>
      <c r="XCQ23" s="29"/>
      <c r="XCR23" s="29"/>
      <c r="XCS23" s="29"/>
      <c r="XCT23" s="29"/>
      <c r="XCU23" s="29"/>
      <c r="XCV23" s="29"/>
      <c r="XCW23" s="29"/>
      <c r="XCX23" s="29"/>
      <c r="XCY23" s="29"/>
      <c r="XCZ23" s="29"/>
      <c r="XDA23" s="29"/>
      <c r="XDB23" s="29"/>
      <c r="XDC23" s="29"/>
      <c r="XDD23" s="29"/>
      <c r="XDE23" s="29"/>
      <c r="XDF23" s="29"/>
      <c r="XDG23" s="29"/>
      <c r="XDH23" s="29"/>
      <c r="XDI23" s="29"/>
      <c r="XDJ23" s="29"/>
      <c r="XDK23" s="29"/>
      <c r="XDL23" s="29"/>
      <c r="XDM23" s="29"/>
      <c r="XDN23" s="29"/>
      <c r="XDO23" s="29"/>
      <c r="XDP23" s="29"/>
      <c r="XDQ23" s="29"/>
      <c r="XDR23" s="29"/>
      <c r="XDS23" s="29"/>
      <c r="XDT23" s="29"/>
      <c r="XDU23" s="29"/>
      <c r="XDV23" s="29"/>
      <c r="XDW23" s="29"/>
      <c r="XDX23" s="29"/>
      <c r="XDY23" s="29"/>
      <c r="XDZ23" s="29"/>
      <c r="XEA23" s="29"/>
      <c r="XEB23" s="29"/>
      <c r="XEC23" s="29"/>
      <c r="XED23" s="29"/>
      <c r="XEE23" s="29"/>
      <c r="XEF23" s="29"/>
      <c r="XEG23" s="29"/>
      <c r="XEH23" s="29"/>
      <c r="XEI23" s="29"/>
      <c r="XEJ23" s="29"/>
      <c r="XEK23" s="29"/>
      <c r="XEL23" s="29"/>
      <c r="XEM23" s="29"/>
      <c r="XEN23" s="29"/>
      <c r="XEO23" s="29"/>
      <c r="XEP23" s="29"/>
      <c r="XEQ23" s="29"/>
      <c r="XER23" s="29"/>
      <c r="XES23" s="29"/>
      <c r="XET23" s="29"/>
      <c r="XEU23" s="29"/>
      <c r="XEV23" s="29"/>
      <c r="XEW23" s="29"/>
      <c r="XEX23" s="29"/>
      <c r="XEY23" s="29"/>
      <c r="XEZ23" s="29"/>
      <c r="XFA23" s="29"/>
      <c r="XFB23" s="29"/>
      <c r="XFC23" s="29"/>
      <c r="XFD23" s="29"/>
    </row>
    <row r="24" s="4" customFormat="1" ht="95" customHeight="1" spans="1:16384">
      <c r="A24" s="15">
        <v>20</v>
      </c>
      <c r="B24" s="16" t="s">
        <v>161</v>
      </c>
      <c r="C24" s="15" t="s">
        <v>45</v>
      </c>
      <c r="D24" s="15" t="s">
        <v>84</v>
      </c>
      <c r="E24" s="15" t="s">
        <v>147</v>
      </c>
      <c r="F24" s="15" t="s">
        <v>162</v>
      </c>
      <c r="G24" s="15" t="s">
        <v>163</v>
      </c>
      <c r="H24" s="15">
        <v>50</v>
      </c>
      <c r="I24" s="15" t="s">
        <v>48</v>
      </c>
      <c r="J24" s="15">
        <v>41.52</v>
      </c>
      <c r="K24" s="15">
        <v>41.52</v>
      </c>
      <c r="L24" s="15"/>
      <c r="M24" s="15"/>
      <c r="N24" s="15"/>
      <c r="O24" s="15"/>
      <c r="P24" s="15"/>
      <c r="Q24" s="15"/>
      <c r="R24" s="15" t="s">
        <v>164</v>
      </c>
      <c r="S24" s="15">
        <v>1</v>
      </c>
      <c r="T24" s="15">
        <v>0</v>
      </c>
      <c r="U24" s="15">
        <v>257</v>
      </c>
      <c r="V24" s="15">
        <v>982</v>
      </c>
      <c r="W24" s="15">
        <v>7</v>
      </c>
      <c r="X24" s="15">
        <v>30</v>
      </c>
      <c r="Y24" s="15" t="s">
        <v>40</v>
      </c>
      <c r="Z24" s="15" t="s">
        <v>159</v>
      </c>
      <c r="AA24" s="15" t="s">
        <v>165</v>
      </c>
      <c r="AB24" s="15">
        <v>41.52</v>
      </c>
      <c r="AC24" s="15" t="s">
        <v>43</v>
      </c>
      <c r="XAG24" s="29"/>
      <c r="XAH24" s="29"/>
      <c r="XAI24" s="29"/>
      <c r="XAJ24" s="29"/>
      <c r="XAK24" s="29"/>
      <c r="XAL24" s="29"/>
      <c r="XAM24" s="29"/>
      <c r="XAN24" s="29"/>
      <c r="XAO24" s="29"/>
      <c r="XAP24" s="29"/>
      <c r="XAQ24" s="29"/>
      <c r="XAR24" s="29"/>
      <c r="XAS24" s="29"/>
      <c r="XAT24" s="29"/>
      <c r="XAU24" s="29"/>
      <c r="XAV24" s="29"/>
      <c r="XAW24" s="29"/>
      <c r="XAX24" s="29"/>
      <c r="XAY24" s="29"/>
      <c r="XAZ24" s="29"/>
      <c r="XBA24" s="29"/>
      <c r="XBB24" s="29"/>
      <c r="XBC24" s="29"/>
      <c r="XBD24" s="29"/>
      <c r="XBE24" s="29"/>
      <c r="XBF24" s="29"/>
      <c r="XBG24" s="29"/>
      <c r="XBH24" s="29"/>
      <c r="XBI24" s="29"/>
      <c r="XBJ24" s="29"/>
      <c r="XBK24" s="29"/>
      <c r="XBL24" s="29"/>
      <c r="XBM24" s="29"/>
      <c r="XBN24" s="29"/>
      <c r="XBO24" s="29"/>
      <c r="XBP24" s="29"/>
      <c r="XBQ24" s="29"/>
      <c r="XBR24" s="29"/>
      <c r="XBS24" s="29"/>
      <c r="XBT24" s="29"/>
      <c r="XBU24" s="29"/>
      <c r="XBV24" s="29"/>
      <c r="XBW24" s="29"/>
      <c r="XBX24" s="29"/>
      <c r="XBY24" s="29"/>
      <c r="XBZ24" s="29"/>
      <c r="XCA24" s="29"/>
      <c r="XCB24" s="29"/>
      <c r="XCC24" s="29"/>
      <c r="XCD24" s="29"/>
      <c r="XCE24" s="29"/>
      <c r="XCF24" s="29"/>
      <c r="XCG24" s="29"/>
      <c r="XCH24" s="29"/>
      <c r="XCI24" s="29"/>
      <c r="XCJ24" s="29"/>
      <c r="XCK24" s="29"/>
      <c r="XCL24" s="29"/>
      <c r="XCM24" s="29"/>
      <c r="XCN24" s="29"/>
      <c r="XCO24" s="29"/>
      <c r="XCP24" s="29"/>
      <c r="XCQ24" s="29"/>
      <c r="XCR24" s="29"/>
      <c r="XCS24" s="29"/>
      <c r="XCT24" s="29"/>
      <c r="XCU24" s="29"/>
      <c r="XCV24" s="29"/>
      <c r="XCW24" s="29"/>
      <c r="XCX24" s="29"/>
      <c r="XCY24" s="29"/>
      <c r="XCZ24" s="29"/>
      <c r="XDA24" s="29"/>
      <c r="XDB24" s="29"/>
      <c r="XDC24" s="29"/>
      <c r="XDD24" s="29"/>
      <c r="XDE24" s="29"/>
      <c r="XDF24" s="29"/>
      <c r="XDG24" s="29"/>
      <c r="XDH24" s="29"/>
      <c r="XDI24" s="29"/>
      <c r="XDJ24" s="29"/>
      <c r="XDK24" s="29"/>
      <c r="XDL24" s="29"/>
      <c r="XDM24" s="29"/>
      <c r="XDN24" s="29"/>
      <c r="XDO24" s="29"/>
      <c r="XDP24" s="29"/>
      <c r="XDQ24" s="29"/>
      <c r="XDR24" s="29"/>
      <c r="XDS24" s="29"/>
      <c r="XDT24" s="29"/>
      <c r="XDU24" s="29"/>
      <c r="XDV24" s="29"/>
      <c r="XDW24" s="29"/>
      <c r="XDX24" s="29"/>
      <c r="XDY24" s="29"/>
      <c r="XDZ24" s="29"/>
      <c r="XEA24" s="29"/>
      <c r="XEB24" s="29"/>
      <c r="XEC24" s="29"/>
      <c r="XED24" s="29"/>
      <c r="XEE24" s="29"/>
      <c r="XEF24" s="29"/>
      <c r="XEG24" s="29"/>
      <c r="XEH24" s="29"/>
      <c r="XEI24" s="29"/>
      <c r="XEJ24" s="29"/>
      <c r="XEK24" s="29"/>
      <c r="XEL24" s="29"/>
      <c r="XEM24" s="29"/>
      <c r="XEN24" s="29"/>
      <c r="XEO24" s="29"/>
      <c r="XEP24" s="29"/>
      <c r="XEQ24" s="29"/>
      <c r="XER24" s="29"/>
      <c r="XES24" s="29"/>
      <c r="XET24" s="29"/>
      <c r="XEU24" s="29"/>
      <c r="XEV24" s="29"/>
      <c r="XEW24" s="29"/>
      <c r="XEX24" s="29"/>
      <c r="XEY24" s="29"/>
      <c r="XEZ24" s="29"/>
      <c r="XFA24" s="29"/>
      <c r="XFB24" s="29"/>
      <c r="XFC24" s="29"/>
      <c r="XFD24" s="29"/>
    </row>
    <row r="25" s="4" customFormat="1" ht="121" customHeight="1" spans="1:16384">
      <c r="A25" s="15">
        <v>21</v>
      </c>
      <c r="B25" s="16" t="s">
        <v>166</v>
      </c>
      <c r="C25" s="15" t="s">
        <v>45</v>
      </c>
      <c r="D25" s="15" t="s">
        <v>84</v>
      </c>
      <c r="E25" s="15" t="s">
        <v>147</v>
      </c>
      <c r="F25" s="15" t="s">
        <v>167</v>
      </c>
      <c r="G25" s="15" t="s">
        <v>168</v>
      </c>
      <c r="H25" s="15">
        <v>45</v>
      </c>
      <c r="I25" s="15" t="s">
        <v>48</v>
      </c>
      <c r="J25" s="15">
        <v>38</v>
      </c>
      <c r="K25" s="15">
        <v>38</v>
      </c>
      <c r="L25" s="15"/>
      <c r="M25" s="15"/>
      <c r="N25" s="15"/>
      <c r="O25" s="15"/>
      <c r="P25" s="15"/>
      <c r="Q25" s="15"/>
      <c r="R25" s="15" t="s">
        <v>108</v>
      </c>
      <c r="S25" s="15">
        <v>1</v>
      </c>
      <c r="T25" s="15">
        <v>0</v>
      </c>
      <c r="U25" s="15">
        <v>65</v>
      </c>
      <c r="V25" s="15">
        <v>289</v>
      </c>
      <c r="W25" s="15">
        <v>4</v>
      </c>
      <c r="X25" s="15">
        <v>14</v>
      </c>
      <c r="Y25" s="15" t="s">
        <v>40</v>
      </c>
      <c r="Z25" s="15" t="s">
        <v>144</v>
      </c>
      <c r="AA25" s="15" t="s">
        <v>169</v>
      </c>
      <c r="AB25" s="15">
        <v>38</v>
      </c>
      <c r="AC25" s="15" t="s">
        <v>43</v>
      </c>
      <c r="XAG25" s="29"/>
      <c r="XAH25" s="29"/>
      <c r="XAI25" s="29"/>
      <c r="XAJ25" s="29"/>
      <c r="XAK25" s="29"/>
      <c r="XAL25" s="29"/>
      <c r="XAM25" s="29"/>
      <c r="XAN25" s="29"/>
      <c r="XAO25" s="29"/>
      <c r="XAP25" s="29"/>
      <c r="XAQ25" s="29"/>
      <c r="XAR25" s="29"/>
      <c r="XAS25" s="29"/>
      <c r="XAT25" s="29"/>
      <c r="XAU25" s="29"/>
      <c r="XAV25" s="29"/>
      <c r="XAW25" s="29"/>
      <c r="XAX25" s="29"/>
      <c r="XAY25" s="29"/>
      <c r="XAZ25" s="29"/>
      <c r="XBA25" s="29"/>
      <c r="XBB25" s="29"/>
      <c r="XBC25" s="29"/>
      <c r="XBD25" s="29"/>
      <c r="XBE25" s="29"/>
      <c r="XBF25" s="29"/>
      <c r="XBG25" s="29"/>
      <c r="XBH25" s="29"/>
      <c r="XBI25" s="29"/>
      <c r="XBJ25" s="29"/>
      <c r="XBK25" s="29"/>
      <c r="XBL25" s="29"/>
      <c r="XBM25" s="29"/>
      <c r="XBN25" s="29"/>
      <c r="XBO25" s="29"/>
      <c r="XBP25" s="29"/>
      <c r="XBQ25" s="29"/>
      <c r="XBR25" s="29"/>
      <c r="XBS25" s="29"/>
      <c r="XBT25" s="29"/>
      <c r="XBU25" s="29"/>
      <c r="XBV25" s="29"/>
      <c r="XBW25" s="29"/>
      <c r="XBX25" s="29"/>
      <c r="XBY25" s="29"/>
      <c r="XBZ25" s="29"/>
      <c r="XCA25" s="29"/>
      <c r="XCB25" s="29"/>
      <c r="XCC25" s="29"/>
      <c r="XCD25" s="29"/>
      <c r="XCE25" s="29"/>
      <c r="XCF25" s="29"/>
      <c r="XCG25" s="29"/>
      <c r="XCH25" s="29"/>
      <c r="XCI25" s="29"/>
      <c r="XCJ25" s="29"/>
      <c r="XCK25" s="29"/>
      <c r="XCL25" s="29"/>
      <c r="XCM25" s="29"/>
      <c r="XCN25" s="29"/>
      <c r="XCO25" s="29"/>
      <c r="XCP25" s="29"/>
      <c r="XCQ25" s="29"/>
      <c r="XCR25" s="29"/>
      <c r="XCS25" s="29"/>
      <c r="XCT25" s="29"/>
      <c r="XCU25" s="29"/>
      <c r="XCV25" s="29"/>
      <c r="XCW25" s="29"/>
      <c r="XCX25" s="29"/>
      <c r="XCY25" s="29"/>
      <c r="XCZ25" s="29"/>
      <c r="XDA25" s="29"/>
      <c r="XDB25" s="29"/>
      <c r="XDC25" s="29"/>
      <c r="XDD25" s="29"/>
      <c r="XDE25" s="29"/>
      <c r="XDF25" s="29"/>
      <c r="XDG25" s="29"/>
      <c r="XDH25" s="29"/>
      <c r="XDI25" s="29"/>
      <c r="XDJ25" s="29"/>
      <c r="XDK25" s="29"/>
      <c r="XDL25" s="29"/>
      <c r="XDM25" s="29"/>
      <c r="XDN25" s="29"/>
      <c r="XDO25" s="29"/>
      <c r="XDP25" s="29"/>
      <c r="XDQ25" s="29"/>
      <c r="XDR25" s="29"/>
      <c r="XDS25" s="29"/>
      <c r="XDT25" s="29"/>
      <c r="XDU25" s="29"/>
      <c r="XDV25" s="29"/>
      <c r="XDW25" s="29"/>
      <c r="XDX25" s="29"/>
      <c r="XDY25" s="29"/>
      <c r="XDZ25" s="29"/>
      <c r="XEA25" s="29"/>
      <c r="XEB25" s="29"/>
      <c r="XEC25" s="29"/>
      <c r="XED25" s="29"/>
      <c r="XEE25" s="29"/>
      <c r="XEF25" s="29"/>
      <c r="XEG25" s="29"/>
      <c r="XEH25" s="29"/>
      <c r="XEI25" s="29"/>
      <c r="XEJ25" s="29"/>
      <c r="XEK25" s="29"/>
      <c r="XEL25" s="29"/>
      <c r="XEM25" s="29"/>
      <c r="XEN25" s="29"/>
      <c r="XEO25" s="29"/>
      <c r="XEP25" s="29"/>
      <c r="XEQ25" s="29"/>
      <c r="XER25" s="29"/>
      <c r="XES25" s="29"/>
      <c r="XET25" s="29"/>
      <c r="XEU25" s="29"/>
      <c r="XEV25" s="29"/>
      <c r="XEW25" s="29"/>
      <c r="XEX25" s="29"/>
      <c r="XEY25" s="29"/>
      <c r="XEZ25" s="29"/>
      <c r="XFA25" s="29"/>
      <c r="XFB25" s="29"/>
      <c r="XFC25" s="29"/>
      <c r="XFD25" s="29"/>
    </row>
    <row r="26" s="4" customFormat="1" ht="100" customHeight="1" spans="1:16384">
      <c r="A26" s="15">
        <v>22</v>
      </c>
      <c r="B26" s="16" t="s">
        <v>170</v>
      </c>
      <c r="C26" s="15" t="s">
        <v>121</v>
      </c>
      <c r="D26" s="15" t="s">
        <v>129</v>
      </c>
      <c r="E26" s="15" t="s">
        <v>171</v>
      </c>
      <c r="F26" s="15" t="s">
        <v>172</v>
      </c>
      <c r="G26" s="15" t="s">
        <v>173</v>
      </c>
      <c r="H26" s="15">
        <v>80</v>
      </c>
      <c r="I26" s="15" t="s">
        <v>88</v>
      </c>
      <c r="J26" s="15">
        <v>53.610164</v>
      </c>
      <c r="K26" s="15">
        <v>53.610164</v>
      </c>
      <c r="L26" s="15"/>
      <c r="M26" s="15"/>
      <c r="N26" s="15"/>
      <c r="O26" s="15"/>
      <c r="P26" s="15"/>
      <c r="Q26" s="15"/>
      <c r="R26" s="15" t="s">
        <v>174</v>
      </c>
      <c r="S26" s="15">
        <v>1</v>
      </c>
      <c r="T26" s="15">
        <v>0</v>
      </c>
      <c r="U26" s="15">
        <v>113</v>
      </c>
      <c r="V26" s="15">
        <v>552</v>
      </c>
      <c r="W26" s="15">
        <v>0</v>
      </c>
      <c r="X26" s="15">
        <v>0</v>
      </c>
      <c r="Y26" s="15" t="s">
        <v>40</v>
      </c>
      <c r="Z26" s="15" t="s">
        <v>144</v>
      </c>
      <c r="AA26" s="15" t="s">
        <v>175</v>
      </c>
      <c r="AB26" s="15">
        <v>53.610164</v>
      </c>
      <c r="AC26" s="15" t="s">
        <v>43</v>
      </c>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c r="XFA26" s="29"/>
      <c r="XFB26" s="29"/>
      <c r="XFC26" s="29"/>
      <c r="XFD26" s="29"/>
    </row>
    <row r="27" s="4" customFormat="1" ht="114" customHeight="1" spans="1:16384">
      <c r="A27" s="15">
        <v>23</v>
      </c>
      <c r="B27" s="16" t="s">
        <v>176</v>
      </c>
      <c r="C27" s="15" t="s">
        <v>121</v>
      </c>
      <c r="D27" s="15" t="s">
        <v>129</v>
      </c>
      <c r="E27" s="15" t="s">
        <v>177</v>
      </c>
      <c r="F27" s="15" t="s">
        <v>178</v>
      </c>
      <c r="G27" s="15" t="s">
        <v>179</v>
      </c>
      <c r="H27" s="15">
        <v>40</v>
      </c>
      <c r="I27" s="15" t="s">
        <v>88</v>
      </c>
      <c r="J27" s="15">
        <v>40</v>
      </c>
      <c r="K27" s="15"/>
      <c r="L27" s="15"/>
      <c r="M27" s="15"/>
      <c r="N27" s="15">
        <v>40</v>
      </c>
      <c r="O27" s="15"/>
      <c r="P27" s="15"/>
      <c r="Q27" s="15"/>
      <c r="R27" s="15" t="s">
        <v>178</v>
      </c>
      <c r="S27" s="15">
        <v>6</v>
      </c>
      <c r="T27" s="15">
        <v>0</v>
      </c>
      <c r="U27" s="15">
        <v>4419</v>
      </c>
      <c r="V27" s="15">
        <v>19637</v>
      </c>
      <c r="W27" s="15">
        <v>38</v>
      </c>
      <c r="X27" s="15">
        <v>121</v>
      </c>
      <c r="Y27" s="15" t="s">
        <v>40</v>
      </c>
      <c r="Z27" s="15" t="s">
        <v>144</v>
      </c>
      <c r="AA27" s="15" t="s">
        <v>180</v>
      </c>
      <c r="AB27" s="15">
        <v>40</v>
      </c>
      <c r="AC27" s="15" t="s">
        <v>43</v>
      </c>
      <c r="XAG27" s="29"/>
      <c r="XAH27" s="29"/>
      <c r="XAI27" s="29"/>
      <c r="XAJ27" s="29"/>
      <c r="XAK27" s="29"/>
      <c r="XAL27" s="29"/>
      <c r="XAM27" s="29"/>
      <c r="XAN27" s="29"/>
      <c r="XAO27" s="29"/>
      <c r="XAP27" s="29"/>
      <c r="XAQ27" s="29"/>
      <c r="XAR27" s="29"/>
      <c r="XAS27" s="29"/>
      <c r="XAT27" s="29"/>
      <c r="XAU27" s="29"/>
      <c r="XAV27" s="29"/>
      <c r="XAW27" s="29"/>
      <c r="XAX27" s="29"/>
      <c r="XAY27" s="29"/>
      <c r="XAZ27" s="29"/>
      <c r="XBA27" s="29"/>
      <c r="XBB27" s="29"/>
      <c r="XBC27" s="29"/>
      <c r="XBD27" s="29"/>
      <c r="XBE27" s="29"/>
      <c r="XBF27" s="29"/>
      <c r="XBG27" s="29"/>
      <c r="XBH27" s="29"/>
      <c r="XBI27" s="29"/>
      <c r="XBJ27" s="29"/>
      <c r="XBK27" s="29"/>
      <c r="XBL27" s="29"/>
      <c r="XBM27" s="29"/>
      <c r="XBN27" s="29"/>
      <c r="XBO27" s="29"/>
      <c r="XBP27" s="29"/>
      <c r="XBQ27" s="29"/>
      <c r="XBR27" s="29"/>
      <c r="XBS27" s="29"/>
      <c r="XBT27" s="29"/>
      <c r="XBU27" s="29"/>
      <c r="XBV27" s="29"/>
      <c r="XBW27" s="29"/>
      <c r="XBX27" s="29"/>
      <c r="XBY27" s="29"/>
      <c r="XBZ27" s="29"/>
      <c r="XCA27" s="29"/>
      <c r="XCB27" s="29"/>
      <c r="XCC27" s="29"/>
      <c r="XCD27" s="29"/>
      <c r="XCE27" s="29"/>
      <c r="XCF27" s="29"/>
      <c r="XCG27" s="29"/>
      <c r="XCH27" s="29"/>
      <c r="XCI27" s="29"/>
      <c r="XCJ27" s="29"/>
      <c r="XCK27" s="29"/>
      <c r="XCL27" s="29"/>
      <c r="XCM27" s="29"/>
      <c r="XCN27" s="29"/>
      <c r="XCO27" s="29"/>
      <c r="XCP27" s="29"/>
      <c r="XCQ27" s="29"/>
      <c r="XCR27" s="29"/>
      <c r="XCS27" s="29"/>
      <c r="XCT27" s="29"/>
      <c r="XCU27" s="29"/>
      <c r="XCV27" s="29"/>
      <c r="XCW27" s="29"/>
      <c r="XCX27" s="29"/>
      <c r="XCY27" s="29"/>
      <c r="XCZ27" s="29"/>
      <c r="XDA27" s="29"/>
      <c r="XDB27" s="29"/>
      <c r="XDC27" s="29"/>
      <c r="XDD27" s="29"/>
      <c r="XDE27" s="29"/>
      <c r="XDF27" s="29"/>
      <c r="XDG27" s="29"/>
      <c r="XDH27" s="29"/>
      <c r="XDI27" s="29"/>
      <c r="XDJ27" s="29"/>
      <c r="XDK27" s="29"/>
      <c r="XDL27" s="29"/>
      <c r="XDM27" s="29"/>
      <c r="XDN27" s="29"/>
      <c r="XDO27" s="29"/>
      <c r="XDP27" s="29"/>
      <c r="XDQ27" s="29"/>
      <c r="XDR27" s="29"/>
      <c r="XDS27" s="29"/>
      <c r="XDT27" s="29"/>
      <c r="XDU27" s="29"/>
      <c r="XDV27" s="29"/>
      <c r="XDW27" s="29"/>
      <c r="XDX27" s="29"/>
      <c r="XDY27" s="29"/>
      <c r="XDZ27" s="29"/>
      <c r="XEA27" s="29"/>
      <c r="XEB27" s="29"/>
      <c r="XEC27" s="29"/>
      <c r="XED27" s="29"/>
      <c r="XEE27" s="29"/>
      <c r="XEF27" s="29"/>
      <c r="XEG27" s="29"/>
      <c r="XEH27" s="29"/>
      <c r="XEI27" s="29"/>
      <c r="XEJ27" s="29"/>
      <c r="XEK27" s="29"/>
      <c r="XEL27" s="29"/>
      <c r="XEM27" s="29"/>
      <c r="XEN27" s="29"/>
      <c r="XEO27" s="29"/>
      <c r="XEP27" s="29"/>
      <c r="XEQ27" s="29"/>
      <c r="XER27" s="29"/>
      <c r="XES27" s="29"/>
      <c r="XET27" s="29"/>
      <c r="XEU27" s="29"/>
      <c r="XEV27" s="29"/>
      <c r="XEW27" s="29"/>
      <c r="XEX27" s="29"/>
      <c r="XEY27" s="29"/>
      <c r="XEZ27" s="29"/>
      <c r="XFA27" s="29"/>
      <c r="XFB27" s="29"/>
      <c r="XFC27" s="29"/>
      <c r="XFD27" s="29"/>
    </row>
    <row r="28" s="4" customFormat="1" ht="140" customHeight="1" spans="1:16384">
      <c r="A28" s="15">
        <v>24</v>
      </c>
      <c r="B28" s="16" t="s">
        <v>181</v>
      </c>
      <c r="C28" s="15" t="s">
        <v>121</v>
      </c>
      <c r="D28" s="15" t="s">
        <v>129</v>
      </c>
      <c r="E28" s="15" t="s">
        <v>182</v>
      </c>
      <c r="F28" s="15" t="s">
        <v>183</v>
      </c>
      <c r="G28" s="15" t="s">
        <v>184</v>
      </c>
      <c r="H28" s="15">
        <v>50.5</v>
      </c>
      <c r="I28" s="15" t="s">
        <v>107</v>
      </c>
      <c r="J28" s="15">
        <v>44.413264</v>
      </c>
      <c r="K28" s="15"/>
      <c r="L28" s="15"/>
      <c r="M28" s="15"/>
      <c r="N28" s="15">
        <v>44.413264</v>
      </c>
      <c r="O28" s="15"/>
      <c r="P28" s="15"/>
      <c r="Q28" s="15"/>
      <c r="R28" s="15" t="s">
        <v>164</v>
      </c>
      <c r="S28" s="15">
        <v>1</v>
      </c>
      <c r="T28" s="15">
        <v>0</v>
      </c>
      <c r="U28" s="15">
        <v>1303</v>
      </c>
      <c r="V28" s="15">
        <v>5169</v>
      </c>
      <c r="W28" s="15">
        <v>61</v>
      </c>
      <c r="X28" s="15">
        <v>191</v>
      </c>
      <c r="Y28" s="15" t="s">
        <v>40</v>
      </c>
      <c r="Z28" s="15" t="s">
        <v>144</v>
      </c>
      <c r="AA28" s="15" t="s">
        <v>185</v>
      </c>
      <c r="AB28" s="15">
        <v>44.413264</v>
      </c>
      <c r="AC28" s="15" t="s">
        <v>43</v>
      </c>
      <c r="XAG28" s="29"/>
      <c r="XAH28" s="29"/>
      <c r="XAI28" s="29"/>
      <c r="XAJ28" s="29"/>
      <c r="XAK28" s="29"/>
      <c r="XAL28" s="29"/>
      <c r="XAM28" s="29"/>
      <c r="XAN28" s="29"/>
      <c r="XAO28" s="29"/>
      <c r="XAP28" s="29"/>
      <c r="XAQ28" s="29"/>
      <c r="XAR28" s="29"/>
      <c r="XAS28" s="29"/>
      <c r="XAT28" s="29"/>
      <c r="XAU28" s="29"/>
      <c r="XAV28" s="29"/>
      <c r="XAW28" s="29"/>
      <c r="XAX28" s="29"/>
      <c r="XAY28" s="29"/>
      <c r="XAZ28" s="29"/>
      <c r="XBA28" s="29"/>
      <c r="XBB28" s="29"/>
      <c r="XBC28" s="29"/>
      <c r="XBD28" s="29"/>
      <c r="XBE28" s="29"/>
      <c r="XBF28" s="29"/>
      <c r="XBG28" s="29"/>
      <c r="XBH28" s="29"/>
      <c r="XBI28" s="29"/>
      <c r="XBJ28" s="29"/>
      <c r="XBK28" s="29"/>
      <c r="XBL28" s="29"/>
      <c r="XBM28" s="29"/>
      <c r="XBN28" s="29"/>
      <c r="XBO28" s="29"/>
      <c r="XBP28" s="29"/>
      <c r="XBQ28" s="29"/>
      <c r="XBR28" s="29"/>
      <c r="XBS28" s="29"/>
      <c r="XBT28" s="29"/>
      <c r="XBU28" s="29"/>
      <c r="XBV28" s="29"/>
      <c r="XBW28" s="29"/>
      <c r="XBX28" s="29"/>
      <c r="XBY28" s="29"/>
      <c r="XBZ28" s="29"/>
      <c r="XCA28" s="29"/>
      <c r="XCB28" s="29"/>
      <c r="XCC28" s="29"/>
      <c r="XCD28" s="29"/>
      <c r="XCE28" s="29"/>
      <c r="XCF28" s="29"/>
      <c r="XCG28" s="29"/>
      <c r="XCH28" s="29"/>
      <c r="XCI28" s="29"/>
      <c r="XCJ28" s="29"/>
      <c r="XCK28" s="29"/>
      <c r="XCL28" s="29"/>
      <c r="XCM28" s="29"/>
      <c r="XCN28" s="29"/>
      <c r="XCO28" s="29"/>
      <c r="XCP28" s="29"/>
      <c r="XCQ28" s="29"/>
      <c r="XCR28" s="29"/>
      <c r="XCS28" s="29"/>
      <c r="XCT28" s="29"/>
      <c r="XCU28" s="29"/>
      <c r="XCV28" s="29"/>
      <c r="XCW28" s="29"/>
      <c r="XCX28" s="29"/>
      <c r="XCY28" s="29"/>
      <c r="XCZ28" s="29"/>
      <c r="XDA28" s="29"/>
      <c r="XDB28" s="29"/>
      <c r="XDC28" s="29"/>
      <c r="XDD28" s="29"/>
      <c r="XDE28" s="29"/>
      <c r="XDF28" s="29"/>
      <c r="XDG28" s="29"/>
      <c r="XDH28" s="29"/>
      <c r="XDI28" s="29"/>
      <c r="XDJ28" s="29"/>
      <c r="XDK28" s="29"/>
      <c r="XDL28" s="29"/>
      <c r="XDM28" s="29"/>
      <c r="XDN28" s="29"/>
      <c r="XDO28" s="29"/>
      <c r="XDP28" s="29"/>
      <c r="XDQ28" s="29"/>
      <c r="XDR28" s="29"/>
      <c r="XDS28" s="29"/>
      <c r="XDT28" s="29"/>
      <c r="XDU28" s="29"/>
      <c r="XDV28" s="29"/>
      <c r="XDW28" s="29"/>
      <c r="XDX28" s="29"/>
      <c r="XDY28" s="29"/>
      <c r="XDZ28" s="29"/>
      <c r="XEA28" s="29"/>
      <c r="XEB28" s="29"/>
      <c r="XEC28" s="29"/>
      <c r="XED28" s="29"/>
      <c r="XEE28" s="29"/>
      <c r="XEF28" s="29"/>
      <c r="XEG28" s="29"/>
      <c r="XEH28" s="29"/>
      <c r="XEI28" s="29"/>
      <c r="XEJ28" s="29"/>
      <c r="XEK28" s="29"/>
      <c r="XEL28" s="29"/>
      <c r="XEM28" s="29"/>
      <c r="XEN28" s="29"/>
      <c r="XEO28" s="29"/>
      <c r="XEP28" s="29"/>
      <c r="XEQ28" s="29"/>
      <c r="XER28" s="29"/>
      <c r="XES28" s="29"/>
      <c r="XET28" s="29"/>
      <c r="XEU28" s="29"/>
      <c r="XEV28" s="29"/>
      <c r="XEW28" s="29"/>
      <c r="XEX28" s="29"/>
      <c r="XEY28" s="29"/>
      <c r="XEZ28" s="29"/>
      <c r="XFA28" s="29"/>
      <c r="XFB28" s="29"/>
      <c r="XFC28" s="29"/>
      <c r="XFD28" s="29"/>
    </row>
    <row r="29" s="4" customFormat="1" ht="121" customHeight="1" spans="1:16384">
      <c r="A29" s="15">
        <v>25</v>
      </c>
      <c r="B29" s="17" t="s">
        <v>186</v>
      </c>
      <c r="C29" s="15" t="s">
        <v>121</v>
      </c>
      <c r="D29" s="15" t="s">
        <v>129</v>
      </c>
      <c r="E29" s="15" t="s">
        <v>130</v>
      </c>
      <c r="F29" s="15" t="s">
        <v>187</v>
      </c>
      <c r="G29" s="15" t="s">
        <v>188</v>
      </c>
      <c r="H29" s="15">
        <v>100</v>
      </c>
      <c r="I29" s="15" t="s">
        <v>95</v>
      </c>
      <c r="J29" s="15">
        <v>80</v>
      </c>
      <c r="K29" s="15"/>
      <c r="L29" s="15"/>
      <c r="M29" s="15"/>
      <c r="N29" s="15">
        <v>52</v>
      </c>
      <c r="O29" s="15"/>
      <c r="P29" s="19">
        <v>28</v>
      </c>
      <c r="Q29" s="15"/>
      <c r="R29" s="15" t="s">
        <v>187</v>
      </c>
      <c r="S29" s="15">
        <v>1</v>
      </c>
      <c r="T29" s="15">
        <v>0</v>
      </c>
      <c r="U29" s="15">
        <v>232</v>
      </c>
      <c r="V29" s="15">
        <v>904</v>
      </c>
      <c r="W29" s="15">
        <v>18</v>
      </c>
      <c r="X29" s="15">
        <v>48</v>
      </c>
      <c r="Y29" s="15" t="s">
        <v>40</v>
      </c>
      <c r="Z29" s="15" t="s">
        <v>189</v>
      </c>
      <c r="AA29" s="15" t="s">
        <v>190</v>
      </c>
      <c r="AB29" s="15">
        <v>80</v>
      </c>
      <c r="AC29" s="15" t="s">
        <v>43</v>
      </c>
      <c r="XAG29" s="29"/>
      <c r="XAH29" s="29"/>
      <c r="XAI29" s="29"/>
      <c r="XAJ29" s="29"/>
      <c r="XAK29" s="29"/>
      <c r="XAL29" s="29"/>
      <c r="XAM29" s="29"/>
      <c r="XAN29" s="29"/>
      <c r="XAO29" s="29"/>
      <c r="XAP29" s="29"/>
      <c r="XAQ29" s="29"/>
      <c r="XAR29" s="29"/>
      <c r="XAS29" s="29"/>
      <c r="XAT29" s="29"/>
      <c r="XAU29" s="29"/>
      <c r="XAV29" s="29"/>
      <c r="XAW29" s="29"/>
      <c r="XAX29" s="29"/>
      <c r="XAY29" s="29"/>
      <c r="XAZ29" s="29"/>
      <c r="XBA29" s="29"/>
      <c r="XBB29" s="29"/>
      <c r="XBC29" s="29"/>
      <c r="XBD29" s="29"/>
      <c r="XBE29" s="29"/>
      <c r="XBF29" s="29"/>
      <c r="XBG29" s="29"/>
      <c r="XBH29" s="29"/>
      <c r="XBI29" s="29"/>
      <c r="XBJ29" s="29"/>
      <c r="XBK29" s="29"/>
      <c r="XBL29" s="29"/>
      <c r="XBM29" s="29"/>
      <c r="XBN29" s="29"/>
      <c r="XBO29" s="29"/>
      <c r="XBP29" s="29"/>
      <c r="XBQ29" s="29"/>
      <c r="XBR29" s="29"/>
      <c r="XBS29" s="29"/>
      <c r="XBT29" s="29"/>
      <c r="XBU29" s="29"/>
      <c r="XBV29" s="29"/>
      <c r="XBW29" s="29"/>
      <c r="XBX29" s="29"/>
      <c r="XBY29" s="29"/>
      <c r="XBZ29" s="29"/>
      <c r="XCA29" s="29"/>
      <c r="XCB29" s="29"/>
      <c r="XCC29" s="29"/>
      <c r="XCD29" s="29"/>
      <c r="XCE29" s="29"/>
      <c r="XCF29" s="29"/>
      <c r="XCG29" s="29"/>
      <c r="XCH29" s="29"/>
      <c r="XCI29" s="29"/>
      <c r="XCJ29" s="29"/>
      <c r="XCK29" s="29"/>
      <c r="XCL29" s="29"/>
      <c r="XCM29" s="29"/>
      <c r="XCN29" s="29"/>
      <c r="XCO29" s="29"/>
      <c r="XCP29" s="29"/>
      <c r="XCQ29" s="29"/>
      <c r="XCR29" s="29"/>
      <c r="XCS29" s="29"/>
      <c r="XCT29" s="29"/>
      <c r="XCU29" s="29"/>
      <c r="XCV29" s="29"/>
      <c r="XCW29" s="29"/>
      <c r="XCX29" s="29"/>
      <c r="XCY29" s="29"/>
      <c r="XCZ29" s="29"/>
      <c r="XDA29" s="29"/>
      <c r="XDB29" s="29"/>
      <c r="XDC29" s="29"/>
      <c r="XDD29" s="29"/>
      <c r="XDE29" s="29"/>
      <c r="XDF29" s="29"/>
      <c r="XDG29" s="29"/>
      <c r="XDH29" s="29"/>
      <c r="XDI29" s="29"/>
      <c r="XDJ29" s="29"/>
      <c r="XDK29" s="29"/>
      <c r="XDL29" s="29"/>
      <c r="XDM29" s="29"/>
      <c r="XDN29" s="29"/>
      <c r="XDO29" s="29"/>
      <c r="XDP29" s="29"/>
      <c r="XDQ29" s="29"/>
      <c r="XDR29" s="29"/>
      <c r="XDS29" s="29"/>
      <c r="XDT29" s="29"/>
      <c r="XDU29" s="29"/>
      <c r="XDV29" s="29"/>
      <c r="XDW29" s="29"/>
      <c r="XDX29" s="29"/>
      <c r="XDY29" s="29"/>
      <c r="XDZ29" s="29"/>
      <c r="XEA29" s="29"/>
      <c r="XEB29" s="29"/>
      <c r="XEC29" s="29"/>
      <c r="XED29" s="29"/>
      <c r="XEE29" s="29"/>
      <c r="XEF29" s="29"/>
      <c r="XEG29" s="29"/>
      <c r="XEH29" s="29"/>
      <c r="XEI29" s="29"/>
      <c r="XEJ29" s="29"/>
      <c r="XEK29" s="29"/>
      <c r="XEL29" s="29"/>
      <c r="XEM29" s="29"/>
      <c r="XEN29" s="29"/>
      <c r="XEO29" s="29"/>
      <c r="XEP29" s="29"/>
      <c r="XEQ29" s="29"/>
      <c r="XER29" s="29"/>
      <c r="XES29" s="29"/>
      <c r="XET29" s="29"/>
      <c r="XEU29" s="29"/>
      <c r="XEV29" s="29"/>
      <c r="XEW29" s="29"/>
      <c r="XEX29" s="29"/>
      <c r="XEY29" s="29"/>
      <c r="XEZ29" s="29"/>
      <c r="XFA29" s="29"/>
      <c r="XFB29" s="29"/>
      <c r="XFC29" s="29"/>
      <c r="XFD29" s="29"/>
    </row>
    <row r="30" s="4" customFormat="1" ht="103" customHeight="1" spans="1:16384">
      <c r="A30" s="15">
        <v>26</v>
      </c>
      <c r="B30" s="17" t="s">
        <v>191</v>
      </c>
      <c r="C30" s="15" t="s">
        <v>121</v>
      </c>
      <c r="D30" s="15" t="s">
        <v>129</v>
      </c>
      <c r="E30" s="15" t="s">
        <v>130</v>
      </c>
      <c r="F30" s="15" t="s">
        <v>93</v>
      </c>
      <c r="G30" s="15" t="s">
        <v>192</v>
      </c>
      <c r="H30" s="15">
        <v>130</v>
      </c>
      <c r="I30" s="15" t="s">
        <v>95</v>
      </c>
      <c r="J30" s="15">
        <v>94.0962</v>
      </c>
      <c r="K30" s="15"/>
      <c r="L30" s="15"/>
      <c r="M30" s="15"/>
      <c r="N30" s="15">
        <v>70</v>
      </c>
      <c r="O30" s="15"/>
      <c r="P30" s="19">
        <v>24.0962</v>
      </c>
      <c r="Q30" s="15"/>
      <c r="R30" s="15" t="s">
        <v>93</v>
      </c>
      <c r="S30" s="15">
        <v>1</v>
      </c>
      <c r="T30" s="15">
        <v>0</v>
      </c>
      <c r="U30" s="15">
        <v>340</v>
      </c>
      <c r="V30" s="15">
        <v>1343</v>
      </c>
      <c r="W30" s="15">
        <v>9</v>
      </c>
      <c r="X30" s="15">
        <v>23</v>
      </c>
      <c r="Y30" s="15" t="s">
        <v>40</v>
      </c>
      <c r="Z30" s="15" t="s">
        <v>189</v>
      </c>
      <c r="AA30" s="15" t="s">
        <v>193</v>
      </c>
      <c r="AB30" s="15">
        <v>94.0962</v>
      </c>
      <c r="AC30" s="15" t="s">
        <v>43</v>
      </c>
      <c r="XAG30" s="29"/>
      <c r="XAH30" s="29"/>
      <c r="XAI30" s="29"/>
      <c r="XAJ30" s="29"/>
      <c r="XAK30" s="29"/>
      <c r="XAL30" s="29"/>
      <c r="XAM30" s="29"/>
      <c r="XAN30" s="29"/>
      <c r="XAO30" s="29"/>
      <c r="XAP30" s="29"/>
      <c r="XAQ30" s="29"/>
      <c r="XAR30" s="29"/>
      <c r="XAS30" s="29"/>
      <c r="XAT30" s="29"/>
      <c r="XAU30" s="29"/>
      <c r="XAV30" s="29"/>
      <c r="XAW30" s="29"/>
      <c r="XAX30" s="29"/>
      <c r="XAY30" s="29"/>
      <c r="XAZ30" s="29"/>
      <c r="XBA30" s="29"/>
      <c r="XBB30" s="29"/>
      <c r="XBC30" s="29"/>
      <c r="XBD30" s="29"/>
      <c r="XBE30" s="29"/>
      <c r="XBF30" s="29"/>
      <c r="XBG30" s="29"/>
      <c r="XBH30" s="29"/>
      <c r="XBI30" s="29"/>
      <c r="XBJ30" s="29"/>
      <c r="XBK30" s="29"/>
      <c r="XBL30" s="29"/>
      <c r="XBM30" s="29"/>
      <c r="XBN30" s="29"/>
      <c r="XBO30" s="29"/>
      <c r="XBP30" s="29"/>
      <c r="XBQ30" s="29"/>
      <c r="XBR30" s="29"/>
      <c r="XBS30" s="29"/>
      <c r="XBT30" s="29"/>
      <c r="XBU30" s="29"/>
      <c r="XBV30" s="29"/>
      <c r="XBW30" s="29"/>
      <c r="XBX30" s="29"/>
      <c r="XBY30" s="29"/>
      <c r="XBZ30" s="29"/>
      <c r="XCA30" s="29"/>
      <c r="XCB30" s="29"/>
      <c r="XCC30" s="29"/>
      <c r="XCD30" s="29"/>
      <c r="XCE30" s="29"/>
      <c r="XCF30" s="29"/>
      <c r="XCG30" s="29"/>
      <c r="XCH30" s="29"/>
      <c r="XCI30" s="29"/>
      <c r="XCJ30" s="29"/>
      <c r="XCK30" s="29"/>
      <c r="XCL30" s="29"/>
      <c r="XCM30" s="29"/>
      <c r="XCN30" s="29"/>
      <c r="XCO30" s="29"/>
      <c r="XCP30" s="29"/>
      <c r="XCQ30" s="29"/>
      <c r="XCR30" s="29"/>
      <c r="XCS30" s="29"/>
      <c r="XCT30" s="29"/>
      <c r="XCU30" s="29"/>
      <c r="XCV30" s="29"/>
      <c r="XCW30" s="29"/>
      <c r="XCX30" s="29"/>
      <c r="XCY30" s="29"/>
      <c r="XCZ30" s="29"/>
      <c r="XDA30" s="29"/>
      <c r="XDB30" s="29"/>
      <c r="XDC30" s="29"/>
      <c r="XDD30" s="29"/>
      <c r="XDE30" s="29"/>
      <c r="XDF30" s="29"/>
      <c r="XDG30" s="29"/>
      <c r="XDH30" s="29"/>
      <c r="XDI30" s="29"/>
      <c r="XDJ30" s="29"/>
      <c r="XDK30" s="29"/>
      <c r="XDL30" s="29"/>
      <c r="XDM30" s="29"/>
      <c r="XDN30" s="29"/>
      <c r="XDO30" s="29"/>
      <c r="XDP30" s="29"/>
      <c r="XDQ30" s="29"/>
      <c r="XDR30" s="29"/>
      <c r="XDS30" s="29"/>
      <c r="XDT30" s="29"/>
      <c r="XDU30" s="29"/>
      <c r="XDV30" s="29"/>
      <c r="XDW30" s="29"/>
      <c r="XDX30" s="29"/>
      <c r="XDY30" s="29"/>
      <c r="XDZ30" s="29"/>
      <c r="XEA30" s="29"/>
      <c r="XEB30" s="29"/>
      <c r="XEC30" s="29"/>
      <c r="XED30" s="29"/>
      <c r="XEE30" s="29"/>
      <c r="XEF30" s="29"/>
      <c r="XEG30" s="29"/>
      <c r="XEH30" s="29"/>
      <c r="XEI30" s="29"/>
      <c r="XEJ30" s="29"/>
      <c r="XEK30" s="29"/>
      <c r="XEL30" s="29"/>
      <c r="XEM30" s="29"/>
      <c r="XEN30" s="29"/>
      <c r="XEO30" s="29"/>
      <c r="XEP30" s="29"/>
      <c r="XEQ30" s="29"/>
      <c r="XER30" s="29"/>
      <c r="XES30" s="29"/>
      <c r="XET30" s="29"/>
      <c r="XEU30" s="29"/>
      <c r="XEV30" s="29"/>
      <c r="XEW30" s="29"/>
      <c r="XEX30" s="29"/>
      <c r="XEY30" s="29"/>
      <c r="XEZ30" s="29"/>
      <c r="XFA30" s="29"/>
      <c r="XFB30" s="29"/>
      <c r="XFC30" s="29"/>
      <c r="XFD30" s="29"/>
    </row>
    <row r="31" s="4" customFormat="1" ht="78" customHeight="1" spans="1:16384">
      <c r="A31" s="15">
        <v>27</v>
      </c>
      <c r="B31" s="16" t="s">
        <v>194</v>
      </c>
      <c r="C31" s="15" t="s">
        <v>45</v>
      </c>
      <c r="D31" s="15" t="s">
        <v>84</v>
      </c>
      <c r="E31" s="15" t="s">
        <v>147</v>
      </c>
      <c r="F31" s="15" t="s">
        <v>150</v>
      </c>
      <c r="G31" s="15" t="s">
        <v>195</v>
      </c>
      <c r="H31" s="15">
        <v>80</v>
      </c>
      <c r="I31" s="15" t="s">
        <v>95</v>
      </c>
      <c r="J31" s="15">
        <v>60</v>
      </c>
      <c r="K31" s="15"/>
      <c r="L31" s="15"/>
      <c r="M31" s="15"/>
      <c r="N31" s="15">
        <v>60</v>
      </c>
      <c r="O31" s="15"/>
      <c r="P31" s="15"/>
      <c r="Q31" s="15"/>
      <c r="R31" s="15" t="s">
        <v>150</v>
      </c>
      <c r="S31" s="15">
        <v>1</v>
      </c>
      <c r="T31" s="15">
        <v>0</v>
      </c>
      <c r="U31" s="15">
        <v>231</v>
      </c>
      <c r="V31" s="15">
        <v>967</v>
      </c>
      <c r="W31" s="15">
        <v>7</v>
      </c>
      <c r="X31" s="15">
        <v>20</v>
      </c>
      <c r="Y31" s="15" t="s">
        <v>40</v>
      </c>
      <c r="Z31" s="15" t="s">
        <v>196</v>
      </c>
      <c r="AA31" s="15" t="s">
        <v>197</v>
      </c>
      <c r="AB31" s="15">
        <v>60</v>
      </c>
      <c r="AC31" s="15" t="s">
        <v>43</v>
      </c>
      <c r="XAG31" s="29"/>
      <c r="XAH31" s="29"/>
      <c r="XAI31" s="29"/>
      <c r="XAJ31" s="29"/>
      <c r="XAK31" s="29"/>
      <c r="XAL31" s="29"/>
      <c r="XAM31" s="29"/>
      <c r="XAN31" s="29"/>
      <c r="XAO31" s="29"/>
      <c r="XAP31" s="29"/>
      <c r="XAQ31" s="29"/>
      <c r="XAR31" s="29"/>
      <c r="XAS31" s="29"/>
      <c r="XAT31" s="29"/>
      <c r="XAU31" s="29"/>
      <c r="XAV31" s="29"/>
      <c r="XAW31" s="29"/>
      <c r="XAX31" s="29"/>
      <c r="XAY31" s="29"/>
      <c r="XAZ31" s="29"/>
      <c r="XBA31" s="29"/>
      <c r="XBB31" s="29"/>
      <c r="XBC31" s="29"/>
      <c r="XBD31" s="29"/>
      <c r="XBE31" s="29"/>
      <c r="XBF31" s="29"/>
      <c r="XBG31" s="29"/>
      <c r="XBH31" s="29"/>
      <c r="XBI31" s="29"/>
      <c r="XBJ31" s="29"/>
      <c r="XBK31" s="29"/>
      <c r="XBL31" s="29"/>
      <c r="XBM31" s="29"/>
      <c r="XBN31" s="29"/>
      <c r="XBO31" s="29"/>
      <c r="XBP31" s="29"/>
      <c r="XBQ31" s="29"/>
      <c r="XBR31" s="29"/>
      <c r="XBS31" s="29"/>
      <c r="XBT31" s="29"/>
      <c r="XBU31" s="29"/>
      <c r="XBV31" s="29"/>
      <c r="XBW31" s="29"/>
      <c r="XBX31" s="29"/>
      <c r="XBY31" s="29"/>
      <c r="XBZ31" s="29"/>
      <c r="XCA31" s="29"/>
      <c r="XCB31" s="29"/>
      <c r="XCC31" s="29"/>
      <c r="XCD31" s="29"/>
      <c r="XCE31" s="29"/>
      <c r="XCF31" s="29"/>
      <c r="XCG31" s="29"/>
      <c r="XCH31" s="29"/>
      <c r="XCI31" s="29"/>
      <c r="XCJ31" s="29"/>
      <c r="XCK31" s="29"/>
      <c r="XCL31" s="29"/>
      <c r="XCM31" s="29"/>
      <c r="XCN31" s="29"/>
      <c r="XCO31" s="29"/>
      <c r="XCP31" s="29"/>
      <c r="XCQ31" s="29"/>
      <c r="XCR31" s="29"/>
      <c r="XCS31" s="29"/>
      <c r="XCT31" s="29"/>
      <c r="XCU31" s="29"/>
      <c r="XCV31" s="29"/>
      <c r="XCW31" s="29"/>
      <c r="XCX31" s="29"/>
      <c r="XCY31" s="29"/>
      <c r="XCZ31" s="29"/>
      <c r="XDA31" s="29"/>
      <c r="XDB31" s="29"/>
      <c r="XDC31" s="29"/>
      <c r="XDD31" s="29"/>
      <c r="XDE31" s="29"/>
      <c r="XDF31" s="29"/>
      <c r="XDG31" s="29"/>
      <c r="XDH31" s="29"/>
      <c r="XDI31" s="29"/>
      <c r="XDJ31" s="29"/>
      <c r="XDK31" s="29"/>
      <c r="XDL31" s="29"/>
      <c r="XDM31" s="29"/>
      <c r="XDN31" s="29"/>
      <c r="XDO31" s="29"/>
      <c r="XDP31" s="29"/>
      <c r="XDQ31" s="29"/>
      <c r="XDR31" s="29"/>
      <c r="XDS31" s="29"/>
      <c r="XDT31" s="29"/>
      <c r="XDU31" s="29"/>
      <c r="XDV31" s="29"/>
      <c r="XDW31" s="29"/>
      <c r="XDX31" s="29"/>
      <c r="XDY31" s="29"/>
      <c r="XDZ31" s="29"/>
      <c r="XEA31" s="29"/>
      <c r="XEB31" s="29"/>
      <c r="XEC31" s="29"/>
      <c r="XED31" s="29"/>
      <c r="XEE31" s="29"/>
      <c r="XEF31" s="29"/>
      <c r="XEG31" s="29"/>
      <c r="XEH31" s="29"/>
      <c r="XEI31" s="29"/>
      <c r="XEJ31" s="29"/>
      <c r="XEK31" s="29"/>
      <c r="XEL31" s="29"/>
      <c r="XEM31" s="29"/>
      <c r="XEN31" s="29"/>
      <c r="XEO31" s="29"/>
      <c r="XEP31" s="29"/>
      <c r="XEQ31" s="29"/>
      <c r="XER31" s="29"/>
      <c r="XES31" s="29"/>
      <c r="XET31" s="29"/>
      <c r="XEU31" s="29"/>
      <c r="XEV31" s="29"/>
      <c r="XEW31" s="29"/>
      <c r="XEX31" s="29"/>
      <c r="XEY31" s="29"/>
      <c r="XEZ31" s="29"/>
      <c r="XFA31" s="29"/>
      <c r="XFB31" s="29"/>
      <c r="XFC31" s="29"/>
      <c r="XFD31" s="29"/>
    </row>
    <row r="32" s="4" customFormat="1" ht="97" customHeight="1" spans="1:16384">
      <c r="A32" s="15">
        <v>28</v>
      </c>
      <c r="B32" s="16" t="s">
        <v>198</v>
      </c>
      <c r="C32" s="15" t="s">
        <v>121</v>
      </c>
      <c r="D32" s="15" t="s">
        <v>129</v>
      </c>
      <c r="E32" s="15" t="s">
        <v>171</v>
      </c>
      <c r="F32" s="15" t="s">
        <v>100</v>
      </c>
      <c r="G32" s="15" t="s">
        <v>199</v>
      </c>
      <c r="H32" s="15">
        <v>55</v>
      </c>
      <c r="I32" s="15" t="s">
        <v>95</v>
      </c>
      <c r="J32" s="15">
        <v>43.6257</v>
      </c>
      <c r="K32" s="15">
        <v>41</v>
      </c>
      <c r="L32" s="15">
        <v>2.6257</v>
      </c>
      <c r="M32" s="15"/>
      <c r="N32" s="15"/>
      <c r="O32" s="15"/>
      <c r="P32" s="15"/>
      <c r="Q32" s="15"/>
      <c r="R32" s="15" t="s">
        <v>100</v>
      </c>
      <c r="S32" s="15">
        <v>1</v>
      </c>
      <c r="T32" s="15">
        <v>1</v>
      </c>
      <c r="U32" s="15">
        <v>153</v>
      </c>
      <c r="V32" s="15">
        <v>725</v>
      </c>
      <c r="W32" s="15">
        <v>24</v>
      </c>
      <c r="X32" s="15">
        <v>94</v>
      </c>
      <c r="Y32" s="15" t="s">
        <v>40</v>
      </c>
      <c r="Z32" s="15" t="s">
        <v>200</v>
      </c>
      <c r="AA32" s="15" t="s">
        <v>201</v>
      </c>
      <c r="AB32" s="15">
        <v>43.6257</v>
      </c>
      <c r="AC32" s="15" t="s">
        <v>43</v>
      </c>
      <c r="XAG32" s="29"/>
      <c r="XAH32" s="29"/>
      <c r="XAI32" s="29"/>
      <c r="XAJ32" s="29"/>
      <c r="XAK32" s="29"/>
      <c r="XAL32" s="29"/>
      <c r="XAM32" s="29"/>
      <c r="XAN32" s="29"/>
      <c r="XAO32" s="29"/>
      <c r="XAP32" s="29"/>
      <c r="XAQ32" s="29"/>
      <c r="XAR32" s="29"/>
      <c r="XAS32" s="29"/>
      <c r="XAT32" s="29"/>
      <c r="XAU32" s="29"/>
      <c r="XAV32" s="29"/>
      <c r="XAW32" s="29"/>
      <c r="XAX32" s="29"/>
      <c r="XAY32" s="29"/>
      <c r="XAZ32" s="29"/>
      <c r="XBA32" s="29"/>
      <c r="XBB32" s="29"/>
      <c r="XBC32" s="29"/>
      <c r="XBD32" s="29"/>
      <c r="XBE32" s="29"/>
      <c r="XBF32" s="29"/>
      <c r="XBG32" s="29"/>
      <c r="XBH32" s="29"/>
      <c r="XBI32" s="29"/>
      <c r="XBJ32" s="29"/>
      <c r="XBK32" s="29"/>
      <c r="XBL32" s="29"/>
      <c r="XBM32" s="29"/>
      <c r="XBN32" s="29"/>
      <c r="XBO32" s="29"/>
      <c r="XBP32" s="29"/>
      <c r="XBQ32" s="29"/>
      <c r="XBR32" s="29"/>
      <c r="XBS32" s="29"/>
      <c r="XBT32" s="29"/>
      <c r="XBU32" s="29"/>
      <c r="XBV32" s="29"/>
      <c r="XBW32" s="29"/>
      <c r="XBX32" s="29"/>
      <c r="XBY32" s="29"/>
      <c r="XBZ32" s="29"/>
      <c r="XCA32" s="29"/>
      <c r="XCB32" s="29"/>
      <c r="XCC32" s="29"/>
      <c r="XCD32" s="29"/>
      <c r="XCE32" s="29"/>
      <c r="XCF32" s="29"/>
      <c r="XCG32" s="29"/>
      <c r="XCH32" s="29"/>
      <c r="XCI32" s="29"/>
      <c r="XCJ32" s="29"/>
      <c r="XCK32" s="29"/>
      <c r="XCL32" s="29"/>
      <c r="XCM32" s="29"/>
      <c r="XCN32" s="29"/>
      <c r="XCO32" s="29"/>
      <c r="XCP32" s="29"/>
      <c r="XCQ32" s="29"/>
      <c r="XCR32" s="29"/>
      <c r="XCS32" s="29"/>
      <c r="XCT32" s="29"/>
      <c r="XCU32" s="29"/>
      <c r="XCV32" s="29"/>
      <c r="XCW32" s="29"/>
      <c r="XCX32" s="29"/>
      <c r="XCY32" s="29"/>
      <c r="XCZ32" s="29"/>
      <c r="XDA32" s="29"/>
      <c r="XDB32" s="29"/>
      <c r="XDC32" s="29"/>
      <c r="XDD32" s="29"/>
      <c r="XDE32" s="29"/>
      <c r="XDF32" s="29"/>
      <c r="XDG32" s="29"/>
      <c r="XDH32" s="29"/>
      <c r="XDI32" s="29"/>
      <c r="XDJ32" s="29"/>
      <c r="XDK32" s="29"/>
      <c r="XDL32" s="29"/>
      <c r="XDM32" s="29"/>
      <c r="XDN32" s="29"/>
      <c r="XDO32" s="29"/>
      <c r="XDP32" s="29"/>
      <c r="XDQ32" s="29"/>
      <c r="XDR32" s="29"/>
      <c r="XDS32" s="29"/>
      <c r="XDT32" s="29"/>
      <c r="XDU32" s="29"/>
      <c r="XDV32" s="29"/>
      <c r="XDW32" s="29"/>
      <c r="XDX32" s="29"/>
      <c r="XDY32" s="29"/>
      <c r="XDZ32" s="29"/>
      <c r="XEA32" s="29"/>
      <c r="XEB32" s="29"/>
      <c r="XEC32" s="29"/>
      <c r="XED32" s="29"/>
      <c r="XEE32" s="29"/>
      <c r="XEF32" s="29"/>
      <c r="XEG32" s="29"/>
      <c r="XEH32" s="29"/>
      <c r="XEI32" s="29"/>
      <c r="XEJ32" s="29"/>
      <c r="XEK32" s="29"/>
      <c r="XEL32" s="29"/>
      <c r="XEM32" s="29"/>
      <c r="XEN32" s="29"/>
      <c r="XEO32" s="29"/>
      <c r="XEP32" s="29"/>
      <c r="XEQ32" s="29"/>
      <c r="XER32" s="29"/>
      <c r="XES32" s="29"/>
      <c r="XET32" s="29"/>
      <c r="XEU32" s="29"/>
      <c r="XEV32" s="29"/>
      <c r="XEW32" s="29"/>
      <c r="XEX32" s="29"/>
      <c r="XEY32" s="29"/>
      <c r="XEZ32" s="29"/>
      <c r="XFA32" s="29"/>
      <c r="XFB32" s="29"/>
      <c r="XFC32" s="29"/>
      <c r="XFD32" s="29"/>
    </row>
    <row r="33" s="4" customFormat="1" ht="96" customHeight="1" spans="1:16384">
      <c r="A33" s="15">
        <v>29</v>
      </c>
      <c r="B33" s="16" t="s">
        <v>202</v>
      </c>
      <c r="C33" s="15" t="s">
        <v>121</v>
      </c>
      <c r="D33" s="15" t="s">
        <v>129</v>
      </c>
      <c r="E33" s="15" t="s">
        <v>130</v>
      </c>
      <c r="F33" s="15" t="s">
        <v>203</v>
      </c>
      <c r="G33" s="15" t="s">
        <v>204</v>
      </c>
      <c r="H33" s="15">
        <v>180</v>
      </c>
      <c r="I33" s="15" t="s">
        <v>107</v>
      </c>
      <c r="J33" s="15">
        <v>133.51</v>
      </c>
      <c r="K33" s="15"/>
      <c r="L33" s="15"/>
      <c r="M33" s="15"/>
      <c r="N33" s="15">
        <v>91</v>
      </c>
      <c r="O33" s="15"/>
      <c r="P33" s="15">
        <v>42.51</v>
      </c>
      <c r="Q33" s="15"/>
      <c r="R33" s="15" t="s">
        <v>108</v>
      </c>
      <c r="S33" s="15">
        <v>1</v>
      </c>
      <c r="T33" s="15">
        <v>0</v>
      </c>
      <c r="U33" s="15">
        <v>208</v>
      </c>
      <c r="V33" s="15">
        <v>813</v>
      </c>
      <c r="W33" s="15">
        <v>6</v>
      </c>
      <c r="X33" s="15">
        <v>14</v>
      </c>
      <c r="Y33" s="15" t="s">
        <v>40</v>
      </c>
      <c r="Z33" s="15" t="s">
        <v>205</v>
      </c>
      <c r="AA33" s="15" t="s">
        <v>206</v>
      </c>
      <c r="AB33" s="15">
        <v>133.51</v>
      </c>
      <c r="AC33" s="15" t="s">
        <v>43</v>
      </c>
      <c r="XAG33" s="29"/>
      <c r="XAH33" s="29"/>
      <c r="XAI33" s="29"/>
      <c r="XAJ33" s="29"/>
      <c r="XAK33" s="29"/>
      <c r="XAL33" s="29"/>
      <c r="XAM33" s="29"/>
      <c r="XAN33" s="29"/>
      <c r="XAO33" s="29"/>
      <c r="XAP33" s="29"/>
      <c r="XAQ33" s="29"/>
      <c r="XAR33" s="29"/>
      <c r="XAS33" s="29"/>
      <c r="XAT33" s="29"/>
      <c r="XAU33" s="29"/>
      <c r="XAV33" s="29"/>
      <c r="XAW33" s="29"/>
      <c r="XAX33" s="29"/>
      <c r="XAY33" s="29"/>
      <c r="XAZ33" s="29"/>
      <c r="XBA33" s="29"/>
      <c r="XBB33" s="29"/>
      <c r="XBC33" s="29"/>
      <c r="XBD33" s="29"/>
      <c r="XBE33" s="29"/>
      <c r="XBF33" s="29"/>
      <c r="XBG33" s="29"/>
      <c r="XBH33" s="29"/>
      <c r="XBI33" s="29"/>
      <c r="XBJ33" s="29"/>
      <c r="XBK33" s="29"/>
      <c r="XBL33" s="29"/>
      <c r="XBM33" s="29"/>
      <c r="XBN33" s="29"/>
      <c r="XBO33" s="29"/>
      <c r="XBP33" s="29"/>
      <c r="XBQ33" s="29"/>
      <c r="XBR33" s="29"/>
      <c r="XBS33" s="29"/>
      <c r="XBT33" s="29"/>
      <c r="XBU33" s="29"/>
      <c r="XBV33" s="29"/>
      <c r="XBW33" s="29"/>
      <c r="XBX33" s="29"/>
      <c r="XBY33" s="29"/>
      <c r="XBZ33" s="29"/>
      <c r="XCA33" s="29"/>
      <c r="XCB33" s="29"/>
      <c r="XCC33" s="29"/>
      <c r="XCD33" s="29"/>
      <c r="XCE33" s="29"/>
      <c r="XCF33" s="29"/>
      <c r="XCG33" s="29"/>
      <c r="XCH33" s="29"/>
      <c r="XCI33" s="29"/>
      <c r="XCJ33" s="29"/>
      <c r="XCK33" s="29"/>
      <c r="XCL33" s="29"/>
      <c r="XCM33" s="29"/>
      <c r="XCN33" s="29"/>
      <c r="XCO33" s="29"/>
      <c r="XCP33" s="29"/>
      <c r="XCQ33" s="29"/>
      <c r="XCR33" s="29"/>
      <c r="XCS33" s="29"/>
      <c r="XCT33" s="29"/>
      <c r="XCU33" s="29"/>
      <c r="XCV33" s="29"/>
      <c r="XCW33" s="29"/>
      <c r="XCX33" s="29"/>
      <c r="XCY33" s="29"/>
      <c r="XCZ33" s="29"/>
      <c r="XDA33" s="29"/>
      <c r="XDB33" s="29"/>
      <c r="XDC33" s="29"/>
      <c r="XDD33" s="29"/>
      <c r="XDE33" s="29"/>
      <c r="XDF33" s="29"/>
      <c r="XDG33" s="29"/>
      <c r="XDH33" s="29"/>
      <c r="XDI33" s="29"/>
      <c r="XDJ33" s="29"/>
      <c r="XDK33" s="29"/>
      <c r="XDL33" s="29"/>
      <c r="XDM33" s="29"/>
      <c r="XDN33" s="29"/>
      <c r="XDO33" s="29"/>
      <c r="XDP33" s="29"/>
      <c r="XDQ33" s="29"/>
      <c r="XDR33" s="29"/>
      <c r="XDS33" s="29"/>
      <c r="XDT33" s="29"/>
      <c r="XDU33" s="29"/>
      <c r="XDV33" s="29"/>
      <c r="XDW33" s="29"/>
      <c r="XDX33" s="29"/>
      <c r="XDY33" s="29"/>
      <c r="XDZ33" s="29"/>
      <c r="XEA33" s="29"/>
      <c r="XEB33" s="29"/>
      <c r="XEC33" s="29"/>
      <c r="XED33" s="29"/>
      <c r="XEE33" s="29"/>
      <c r="XEF33" s="29"/>
      <c r="XEG33" s="29"/>
      <c r="XEH33" s="29"/>
      <c r="XEI33" s="29"/>
      <c r="XEJ33" s="29"/>
      <c r="XEK33" s="29"/>
      <c r="XEL33" s="29"/>
      <c r="XEM33" s="29"/>
      <c r="XEN33" s="29"/>
      <c r="XEO33" s="29"/>
      <c r="XEP33" s="29"/>
      <c r="XEQ33" s="29"/>
      <c r="XER33" s="29"/>
      <c r="XES33" s="29"/>
      <c r="XET33" s="29"/>
      <c r="XEU33" s="29"/>
      <c r="XEV33" s="29"/>
      <c r="XEW33" s="29"/>
      <c r="XEX33" s="29"/>
      <c r="XEY33" s="29"/>
      <c r="XEZ33" s="29"/>
      <c r="XFA33" s="29"/>
      <c r="XFB33" s="29"/>
      <c r="XFC33" s="29"/>
      <c r="XFD33" s="29"/>
    </row>
    <row r="34" s="4" customFormat="1" ht="98" customHeight="1" spans="1:16384">
      <c r="A34" s="15">
        <v>30</v>
      </c>
      <c r="B34" s="16" t="s">
        <v>207</v>
      </c>
      <c r="C34" s="15" t="s">
        <v>121</v>
      </c>
      <c r="D34" s="15" t="s">
        <v>129</v>
      </c>
      <c r="E34" s="15" t="s">
        <v>130</v>
      </c>
      <c r="F34" s="15" t="s">
        <v>208</v>
      </c>
      <c r="G34" s="15" t="s">
        <v>209</v>
      </c>
      <c r="H34" s="15">
        <v>35</v>
      </c>
      <c r="I34" s="15" t="s">
        <v>107</v>
      </c>
      <c r="J34" s="15">
        <v>29.81</v>
      </c>
      <c r="K34" s="15"/>
      <c r="L34" s="15"/>
      <c r="M34" s="15"/>
      <c r="N34" s="15">
        <v>17</v>
      </c>
      <c r="O34" s="15"/>
      <c r="P34" s="15">
        <v>12.81</v>
      </c>
      <c r="Q34" s="15"/>
      <c r="R34" s="15" t="s">
        <v>210</v>
      </c>
      <c r="S34" s="15">
        <v>1</v>
      </c>
      <c r="T34" s="15">
        <v>0</v>
      </c>
      <c r="U34" s="15">
        <v>690</v>
      </c>
      <c r="V34" s="15">
        <v>2690</v>
      </c>
      <c r="W34" s="15">
        <v>23</v>
      </c>
      <c r="X34" s="15">
        <v>78</v>
      </c>
      <c r="Y34" s="15" t="s">
        <v>40</v>
      </c>
      <c r="Z34" s="15" t="s">
        <v>211</v>
      </c>
      <c r="AA34" s="15" t="s">
        <v>212</v>
      </c>
      <c r="AB34" s="15">
        <v>29.81</v>
      </c>
      <c r="AC34" s="15" t="s">
        <v>43</v>
      </c>
      <c r="XAG34" s="29"/>
      <c r="XAH34" s="29"/>
      <c r="XAI34" s="29"/>
      <c r="XAJ34" s="29"/>
      <c r="XAK34" s="29"/>
      <c r="XAL34" s="29"/>
      <c r="XAM34" s="29"/>
      <c r="XAN34" s="29"/>
      <c r="XAO34" s="29"/>
      <c r="XAP34" s="29"/>
      <c r="XAQ34" s="29"/>
      <c r="XAR34" s="29"/>
      <c r="XAS34" s="29"/>
      <c r="XAT34" s="29"/>
      <c r="XAU34" s="29"/>
      <c r="XAV34" s="29"/>
      <c r="XAW34" s="29"/>
      <c r="XAX34" s="29"/>
      <c r="XAY34" s="29"/>
      <c r="XAZ34" s="29"/>
      <c r="XBA34" s="29"/>
      <c r="XBB34" s="29"/>
      <c r="XBC34" s="29"/>
      <c r="XBD34" s="29"/>
      <c r="XBE34" s="29"/>
      <c r="XBF34" s="29"/>
      <c r="XBG34" s="29"/>
      <c r="XBH34" s="29"/>
      <c r="XBI34" s="29"/>
      <c r="XBJ34" s="29"/>
      <c r="XBK34" s="29"/>
      <c r="XBL34" s="29"/>
      <c r="XBM34" s="29"/>
      <c r="XBN34" s="29"/>
      <c r="XBO34" s="29"/>
      <c r="XBP34" s="29"/>
      <c r="XBQ34" s="29"/>
      <c r="XBR34" s="29"/>
      <c r="XBS34" s="29"/>
      <c r="XBT34" s="29"/>
      <c r="XBU34" s="29"/>
      <c r="XBV34" s="29"/>
      <c r="XBW34" s="29"/>
      <c r="XBX34" s="29"/>
      <c r="XBY34" s="29"/>
      <c r="XBZ34" s="29"/>
      <c r="XCA34" s="29"/>
      <c r="XCB34" s="29"/>
      <c r="XCC34" s="29"/>
      <c r="XCD34" s="29"/>
      <c r="XCE34" s="29"/>
      <c r="XCF34" s="29"/>
      <c r="XCG34" s="29"/>
      <c r="XCH34" s="29"/>
      <c r="XCI34" s="29"/>
      <c r="XCJ34" s="29"/>
      <c r="XCK34" s="29"/>
      <c r="XCL34" s="29"/>
      <c r="XCM34" s="29"/>
      <c r="XCN34" s="29"/>
      <c r="XCO34" s="29"/>
      <c r="XCP34" s="29"/>
      <c r="XCQ34" s="29"/>
      <c r="XCR34" s="29"/>
      <c r="XCS34" s="29"/>
      <c r="XCT34" s="29"/>
      <c r="XCU34" s="29"/>
      <c r="XCV34" s="29"/>
      <c r="XCW34" s="29"/>
      <c r="XCX34" s="29"/>
      <c r="XCY34" s="29"/>
      <c r="XCZ34" s="29"/>
      <c r="XDA34" s="29"/>
      <c r="XDB34" s="29"/>
      <c r="XDC34" s="29"/>
      <c r="XDD34" s="29"/>
      <c r="XDE34" s="29"/>
      <c r="XDF34" s="29"/>
      <c r="XDG34" s="29"/>
      <c r="XDH34" s="29"/>
      <c r="XDI34" s="29"/>
      <c r="XDJ34" s="29"/>
      <c r="XDK34" s="29"/>
      <c r="XDL34" s="29"/>
      <c r="XDM34" s="29"/>
      <c r="XDN34" s="29"/>
      <c r="XDO34" s="29"/>
      <c r="XDP34" s="29"/>
      <c r="XDQ34" s="29"/>
      <c r="XDR34" s="29"/>
      <c r="XDS34" s="29"/>
      <c r="XDT34" s="29"/>
      <c r="XDU34" s="29"/>
      <c r="XDV34" s="29"/>
      <c r="XDW34" s="29"/>
      <c r="XDX34" s="29"/>
      <c r="XDY34" s="29"/>
      <c r="XDZ34" s="29"/>
      <c r="XEA34" s="29"/>
      <c r="XEB34" s="29"/>
      <c r="XEC34" s="29"/>
      <c r="XED34" s="29"/>
      <c r="XEE34" s="29"/>
      <c r="XEF34" s="29"/>
      <c r="XEG34" s="29"/>
      <c r="XEH34" s="29"/>
      <c r="XEI34" s="29"/>
      <c r="XEJ34" s="29"/>
      <c r="XEK34" s="29"/>
      <c r="XEL34" s="29"/>
      <c r="XEM34" s="29"/>
      <c r="XEN34" s="29"/>
      <c r="XEO34" s="29"/>
      <c r="XEP34" s="29"/>
      <c r="XEQ34" s="29"/>
      <c r="XER34" s="29"/>
      <c r="XES34" s="29"/>
      <c r="XET34" s="29"/>
      <c r="XEU34" s="29"/>
      <c r="XEV34" s="29"/>
      <c r="XEW34" s="29"/>
      <c r="XEX34" s="29"/>
      <c r="XEY34" s="29"/>
      <c r="XEZ34" s="29"/>
      <c r="XFA34" s="29"/>
      <c r="XFB34" s="29"/>
      <c r="XFC34" s="29"/>
      <c r="XFD34" s="29"/>
    </row>
    <row r="35" s="4" customFormat="1" ht="81" customHeight="1" spans="1:16384">
      <c r="A35" s="15">
        <v>31</v>
      </c>
      <c r="B35" s="16" t="s">
        <v>213</v>
      </c>
      <c r="C35" s="15" t="s">
        <v>121</v>
      </c>
      <c r="D35" s="15" t="s">
        <v>129</v>
      </c>
      <c r="E35" s="15" t="s">
        <v>171</v>
      </c>
      <c r="F35" s="15" t="s">
        <v>214</v>
      </c>
      <c r="G35" s="15" t="s">
        <v>215</v>
      </c>
      <c r="H35" s="15">
        <v>16.5</v>
      </c>
      <c r="I35" s="15" t="s">
        <v>107</v>
      </c>
      <c r="J35" s="15">
        <v>9</v>
      </c>
      <c r="K35" s="15"/>
      <c r="L35" s="15"/>
      <c r="M35" s="15"/>
      <c r="N35" s="15">
        <v>9</v>
      </c>
      <c r="O35" s="15"/>
      <c r="P35" s="15"/>
      <c r="Q35" s="15"/>
      <c r="R35" s="15" t="s">
        <v>216</v>
      </c>
      <c r="S35" s="15">
        <v>1</v>
      </c>
      <c r="T35" s="15">
        <v>1</v>
      </c>
      <c r="U35" s="15">
        <v>78</v>
      </c>
      <c r="V35" s="15">
        <v>278</v>
      </c>
      <c r="W35" s="15">
        <v>19</v>
      </c>
      <c r="X35" s="15">
        <f>50+5</f>
        <v>55</v>
      </c>
      <c r="Y35" s="15" t="s">
        <v>40</v>
      </c>
      <c r="Z35" s="15" t="s">
        <v>217</v>
      </c>
      <c r="AA35" s="15" t="s">
        <v>218</v>
      </c>
      <c r="AB35" s="15">
        <v>9</v>
      </c>
      <c r="AC35" s="15" t="s">
        <v>43</v>
      </c>
      <c r="XAG35" s="29"/>
      <c r="XAH35" s="29"/>
      <c r="XAI35" s="29"/>
      <c r="XAJ35" s="29"/>
      <c r="XAK35" s="29"/>
      <c r="XAL35" s="29"/>
      <c r="XAM35" s="29"/>
      <c r="XAN35" s="29"/>
      <c r="XAO35" s="29"/>
      <c r="XAP35" s="29"/>
      <c r="XAQ35" s="29"/>
      <c r="XAR35" s="29"/>
      <c r="XAS35" s="29"/>
      <c r="XAT35" s="29"/>
      <c r="XAU35" s="29"/>
      <c r="XAV35" s="29"/>
      <c r="XAW35" s="29"/>
      <c r="XAX35" s="29"/>
      <c r="XAY35" s="29"/>
      <c r="XAZ35" s="29"/>
      <c r="XBA35" s="29"/>
      <c r="XBB35" s="29"/>
      <c r="XBC35" s="29"/>
      <c r="XBD35" s="29"/>
      <c r="XBE35" s="29"/>
      <c r="XBF35" s="29"/>
      <c r="XBG35" s="29"/>
      <c r="XBH35" s="29"/>
      <c r="XBI35" s="29"/>
      <c r="XBJ35" s="29"/>
      <c r="XBK35" s="29"/>
      <c r="XBL35" s="29"/>
      <c r="XBM35" s="29"/>
      <c r="XBN35" s="29"/>
      <c r="XBO35" s="29"/>
      <c r="XBP35" s="29"/>
      <c r="XBQ35" s="29"/>
      <c r="XBR35" s="29"/>
      <c r="XBS35" s="29"/>
      <c r="XBT35" s="29"/>
      <c r="XBU35" s="29"/>
      <c r="XBV35" s="29"/>
      <c r="XBW35" s="29"/>
      <c r="XBX35" s="29"/>
      <c r="XBY35" s="29"/>
      <c r="XBZ35" s="29"/>
      <c r="XCA35" s="29"/>
      <c r="XCB35" s="29"/>
      <c r="XCC35" s="29"/>
      <c r="XCD35" s="29"/>
      <c r="XCE35" s="29"/>
      <c r="XCF35" s="29"/>
      <c r="XCG35" s="29"/>
      <c r="XCH35" s="29"/>
      <c r="XCI35" s="29"/>
      <c r="XCJ35" s="29"/>
      <c r="XCK35" s="29"/>
      <c r="XCL35" s="29"/>
      <c r="XCM35" s="29"/>
      <c r="XCN35" s="29"/>
      <c r="XCO35" s="29"/>
      <c r="XCP35" s="29"/>
      <c r="XCQ35" s="29"/>
      <c r="XCR35" s="29"/>
      <c r="XCS35" s="29"/>
      <c r="XCT35" s="29"/>
      <c r="XCU35" s="29"/>
      <c r="XCV35" s="29"/>
      <c r="XCW35" s="29"/>
      <c r="XCX35" s="29"/>
      <c r="XCY35" s="29"/>
      <c r="XCZ35" s="29"/>
      <c r="XDA35" s="29"/>
      <c r="XDB35" s="29"/>
      <c r="XDC35" s="29"/>
      <c r="XDD35" s="29"/>
      <c r="XDE35" s="29"/>
      <c r="XDF35" s="29"/>
      <c r="XDG35" s="29"/>
      <c r="XDH35" s="29"/>
      <c r="XDI35" s="29"/>
      <c r="XDJ35" s="29"/>
      <c r="XDK35" s="29"/>
      <c r="XDL35" s="29"/>
      <c r="XDM35" s="29"/>
      <c r="XDN35" s="29"/>
      <c r="XDO35" s="29"/>
      <c r="XDP35" s="29"/>
      <c r="XDQ35" s="29"/>
      <c r="XDR35" s="29"/>
      <c r="XDS35" s="29"/>
      <c r="XDT35" s="29"/>
      <c r="XDU35" s="29"/>
      <c r="XDV35" s="29"/>
      <c r="XDW35" s="29"/>
      <c r="XDX35" s="29"/>
      <c r="XDY35" s="29"/>
      <c r="XDZ35" s="29"/>
      <c r="XEA35" s="29"/>
      <c r="XEB35" s="29"/>
      <c r="XEC35" s="29"/>
      <c r="XED35" s="29"/>
      <c r="XEE35" s="29"/>
      <c r="XEF35" s="29"/>
      <c r="XEG35" s="29"/>
      <c r="XEH35" s="29"/>
      <c r="XEI35" s="29"/>
      <c r="XEJ35" s="29"/>
      <c r="XEK35" s="29"/>
      <c r="XEL35" s="29"/>
      <c r="XEM35" s="29"/>
      <c r="XEN35" s="29"/>
      <c r="XEO35" s="29"/>
      <c r="XEP35" s="29"/>
      <c r="XEQ35" s="29"/>
      <c r="XER35" s="29"/>
      <c r="XES35" s="29"/>
      <c r="XET35" s="29"/>
      <c r="XEU35" s="29"/>
      <c r="XEV35" s="29"/>
      <c r="XEW35" s="29"/>
      <c r="XEX35" s="29"/>
      <c r="XEY35" s="29"/>
      <c r="XEZ35" s="29"/>
      <c r="XFA35" s="29"/>
      <c r="XFB35" s="29"/>
      <c r="XFC35" s="29"/>
      <c r="XFD35" s="29"/>
    </row>
    <row r="36" s="4" customFormat="1" ht="73" customHeight="1" spans="1:16384">
      <c r="A36" s="15">
        <v>32</v>
      </c>
      <c r="B36" s="16" t="s">
        <v>219</v>
      </c>
      <c r="C36" s="15" t="s">
        <v>121</v>
      </c>
      <c r="D36" s="15" t="s">
        <v>129</v>
      </c>
      <c r="E36" s="15" t="s">
        <v>171</v>
      </c>
      <c r="F36" s="15" t="s">
        <v>220</v>
      </c>
      <c r="G36" s="15" t="s">
        <v>221</v>
      </c>
      <c r="H36" s="15">
        <v>7</v>
      </c>
      <c r="I36" s="15" t="s">
        <v>107</v>
      </c>
      <c r="J36" s="15">
        <v>5</v>
      </c>
      <c r="K36" s="15">
        <v>5</v>
      </c>
      <c r="L36" s="15"/>
      <c r="M36" s="15"/>
      <c r="N36" s="15"/>
      <c r="O36" s="15"/>
      <c r="P36" s="15"/>
      <c r="Q36" s="15"/>
      <c r="R36" s="15" t="s">
        <v>222</v>
      </c>
      <c r="S36" s="15">
        <v>1</v>
      </c>
      <c r="T36" s="15">
        <v>1</v>
      </c>
      <c r="U36" s="15">
        <v>351</v>
      </c>
      <c r="V36" s="15">
        <v>1286</v>
      </c>
      <c r="W36" s="15">
        <v>76</v>
      </c>
      <c r="X36" s="15">
        <v>259</v>
      </c>
      <c r="Y36" s="15" t="s">
        <v>40</v>
      </c>
      <c r="Z36" s="15" t="s">
        <v>223</v>
      </c>
      <c r="AA36" s="15" t="s">
        <v>224</v>
      </c>
      <c r="AB36" s="15">
        <v>5</v>
      </c>
      <c r="AC36" s="15" t="s">
        <v>43</v>
      </c>
      <c r="XAG36" s="29"/>
      <c r="XAH36" s="29"/>
      <c r="XAI36" s="29"/>
      <c r="XAJ36" s="29"/>
      <c r="XAK36" s="29"/>
      <c r="XAL36" s="29"/>
      <c r="XAM36" s="29"/>
      <c r="XAN36" s="29"/>
      <c r="XAO36" s="29"/>
      <c r="XAP36" s="29"/>
      <c r="XAQ36" s="29"/>
      <c r="XAR36" s="29"/>
      <c r="XAS36" s="29"/>
      <c r="XAT36" s="29"/>
      <c r="XAU36" s="29"/>
      <c r="XAV36" s="29"/>
      <c r="XAW36" s="29"/>
      <c r="XAX36" s="29"/>
      <c r="XAY36" s="29"/>
      <c r="XAZ36" s="29"/>
      <c r="XBA36" s="29"/>
      <c r="XBB36" s="29"/>
      <c r="XBC36" s="29"/>
      <c r="XBD36" s="29"/>
      <c r="XBE36" s="29"/>
      <c r="XBF36" s="29"/>
      <c r="XBG36" s="29"/>
      <c r="XBH36" s="29"/>
      <c r="XBI36" s="29"/>
      <c r="XBJ36" s="29"/>
      <c r="XBK36" s="29"/>
      <c r="XBL36" s="29"/>
      <c r="XBM36" s="29"/>
      <c r="XBN36" s="29"/>
      <c r="XBO36" s="29"/>
      <c r="XBP36" s="29"/>
      <c r="XBQ36" s="29"/>
      <c r="XBR36" s="29"/>
      <c r="XBS36" s="29"/>
      <c r="XBT36" s="29"/>
      <c r="XBU36" s="29"/>
      <c r="XBV36" s="29"/>
      <c r="XBW36" s="29"/>
      <c r="XBX36" s="29"/>
      <c r="XBY36" s="29"/>
      <c r="XBZ36" s="29"/>
      <c r="XCA36" s="29"/>
      <c r="XCB36" s="29"/>
      <c r="XCC36" s="29"/>
      <c r="XCD36" s="29"/>
      <c r="XCE36" s="29"/>
      <c r="XCF36" s="29"/>
      <c r="XCG36" s="29"/>
      <c r="XCH36" s="29"/>
      <c r="XCI36" s="29"/>
      <c r="XCJ36" s="29"/>
      <c r="XCK36" s="29"/>
      <c r="XCL36" s="29"/>
      <c r="XCM36" s="29"/>
      <c r="XCN36" s="29"/>
      <c r="XCO36" s="29"/>
      <c r="XCP36" s="29"/>
      <c r="XCQ36" s="29"/>
      <c r="XCR36" s="29"/>
      <c r="XCS36" s="29"/>
      <c r="XCT36" s="29"/>
      <c r="XCU36" s="29"/>
      <c r="XCV36" s="29"/>
      <c r="XCW36" s="29"/>
      <c r="XCX36" s="29"/>
      <c r="XCY36" s="29"/>
      <c r="XCZ36" s="29"/>
      <c r="XDA36" s="29"/>
      <c r="XDB36" s="29"/>
      <c r="XDC36" s="29"/>
      <c r="XDD36" s="29"/>
      <c r="XDE36" s="29"/>
      <c r="XDF36" s="29"/>
      <c r="XDG36" s="29"/>
      <c r="XDH36" s="29"/>
      <c r="XDI36" s="29"/>
      <c r="XDJ36" s="29"/>
      <c r="XDK36" s="29"/>
      <c r="XDL36" s="29"/>
      <c r="XDM36" s="29"/>
      <c r="XDN36" s="29"/>
      <c r="XDO36" s="29"/>
      <c r="XDP36" s="29"/>
      <c r="XDQ36" s="29"/>
      <c r="XDR36" s="29"/>
      <c r="XDS36" s="29"/>
      <c r="XDT36" s="29"/>
      <c r="XDU36" s="29"/>
      <c r="XDV36" s="29"/>
      <c r="XDW36" s="29"/>
      <c r="XDX36" s="29"/>
      <c r="XDY36" s="29"/>
      <c r="XDZ36" s="29"/>
      <c r="XEA36" s="29"/>
      <c r="XEB36" s="29"/>
      <c r="XEC36" s="29"/>
      <c r="XED36" s="29"/>
      <c r="XEE36" s="29"/>
      <c r="XEF36" s="29"/>
      <c r="XEG36" s="29"/>
      <c r="XEH36" s="29"/>
      <c r="XEI36" s="29"/>
      <c r="XEJ36" s="29"/>
      <c r="XEK36" s="29"/>
      <c r="XEL36" s="29"/>
      <c r="XEM36" s="29"/>
      <c r="XEN36" s="29"/>
      <c r="XEO36" s="29"/>
      <c r="XEP36" s="29"/>
      <c r="XEQ36" s="29"/>
      <c r="XER36" s="29"/>
      <c r="XES36" s="29"/>
      <c r="XET36" s="29"/>
      <c r="XEU36" s="29"/>
      <c r="XEV36" s="29"/>
      <c r="XEW36" s="29"/>
      <c r="XEX36" s="29"/>
      <c r="XEY36" s="29"/>
      <c r="XEZ36" s="29"/>
      <c r="XFA36" s="29"/>
      <c r="XFB36" s="29"/>
      <c r="XFC36" s="29"/>
      <c r="XFD36" s="29"/>
    </row>
    <row r="37" s="4" customFormat="1" ht="110" customHeight="1" spans="1:16384">
      <c r="A37" s="15">
        <v>33</v>
      </c>
      <c r="B37" s="16" t="s">
        <v>225</v>
      </c>
      <c r="C37" s="15" t="s">
        <v>121</v>
      </c>
      <c r="D37" s="15" t="s">
        <v>129</v>
      </c>
      <c r="E37" s="15" t="s">
        <v>171</v>
      </c>
      <c r="F37" s="15" t="s">
        <v>226</v>
      </c>
      <c r="G37" s="15" t="s">
        <v>227</v>
      </c>
      <c r="H37" s="15">
        <v>100</v>
      </c>
      <c r="I37" s="15" t="s">
        <v>228</v>
      </c>
      <c r="J37" s="15">
        <v>33.911251</v>
      </c>
      <c r="K37" s="15"/>
      <c r="L37" s="15"/>
      <c r="M37" s="15"/>
      <c r="N37" s="15"/>
      <c r="O37" s="15"/>
      <c r="P37" s="15"/>
      <c r="Q37" s="15">
        <v>33.911251</v>
      </c>
      <c r="R37" s="15" t="s">
        <v>37</v>
      </c>
      <c r="S37" s="15"/>
      <c r="T37" s="15"/>
      <c r="U37" s="15">
        <v>10</v>
      </c>
      <c r="V37" s="15">
        <v>50</v>
      </c>
      <c r="W37" s="15">
        <v>10</v>
      </c>
      <c r="X37" s="15">
        <v>50</v>
      </c>
      <c r="Y37" s="15" t="s">
        <v>40</v>
      </c>
      <c r="Z37" s="15" t="s">
        <v>229</v>
      </c>
      <c r="AA37" s="15" t="s">
        <v>230</v>
      </c>
      <c r="AB37" s="15">
        <v>33.911251</v>
      </c>
      <c r="AC37" s="15" t="s">
        <v>43</v>
      </c>
      <c r="XAG37" s="29"/>
      <c r="XAH37" s="29"/>
      <c r="XAI37" s="29"/>
      <c r="XAJ37" s="29"/>
      <c r="XAK37" s="29"/>
      <c r="XAL37" s="29"/>
      <c r="XAM37" s="29"/>
      <c r="XAN37" s="29"/>
      <c r="XAO37" s="29"/>
      <c r="XAP37" s="29"/>
      <c r="XAQ37" s="29"/>
      <c r="XAR37" s="29"/>
      <c r="XAS37" s="29"/>
      <c r="XAT37" s="29"/>
      <c r="XAU37" s="29"/>
      <c r="XAV37" s="29"/>
      <c r="XAW37" s="29"/>
      <c r="XAX37" s="29"/>
      <c r="XAY37" s="29"/>
      <c r="XAZ37" s="29"/>
      <c r="XBA37" s="29"/>
      <c r="XBB37" s="29"/>
      <c r="XBC37" s="29"/>
      <c r="XBD37" s="29"/>
      <c r="XBE37" s="29"/>
      <c r="XBF37" s="29"/>
      <c r="XBG37" s="29"/>
      <c r="XBH37" s="29"/>
      <c r="XBI37" s="29"/>
      <c r="XBJ37" s="29"/>
      <c r="XBK37" s="29"/>
      <c r="XBL37" s="29"/>
      <c r="XBM37" s="29"/>
      <c r="XBN37" s="29"/>
      <c r="XBO37" s="29"/>
      <c r="XBP37" s="29"/>
      <c r="XBQ37" s="29"/>
      <c r="XBR37" s="29"/>
      <c r="XBS37" s="29"/>
      <c r="XBT37" s="29"/>
      <c r="XBU37" s="29"/>
      <c r="XBV37" s="29"/>
      <c r="XBW37" s="29"/>
      <c r="XBX37" s="29"/>
      <c r="XBY37" s="29"/>
      <c r="XBZ37" s="29"/>
      <c r="XCA37" s="29"/>
      <c r="XCB37" s="29"/>
      <c r="XCC37" s="29"/>
      <c r="XCD37" s="29"/>
      <c r="XCE37" s="29"/>
      <c r="XCF37" s="29"/>
      <c r="XCG37" s="29"/>
      <c r="XCH37" s="29"/>
      <c r="XCI37" s="29"/>
      <c r="XCJ37" s="29"/>
      <c r="XCK37" s="29"/>
      <c r="XCL37" s="29"/>
      <c r="XCM37" s="29"/>
      <c r="XCN37" s="29"/>
      <c r="XCO37" s="29"/>
      <c r="XCP37" s="29"/>
      <c r="XCQ37" s="29"/>
      <c r="XCR37" s="29"/>
      <c r="XCS37" s="29"/>
      <c r="XCT37" s="29"/>
      <c r="XCU37" s="29"/>
      <c r="XCV37" s="29"/>
      <c r="XCW37" s="29"/>
      <c r="XCX37" s="29"/>
      <c r="XCY37" s="29"/>
      <c r="XCZ37" s="29"/>
      <c r="XDA37" s="29"/>
      <c r="XDB37" s="29"/>
      <c r="XDC37" s="29"/>
      <c r="XDD37" s="29"/>
      <c r="XDE37" s="29"/>
      <c r="XDF37" s="29"/>
      <c r="XDG37" s="29"/>
      <c r="XDH37" s="29"/>
      <c r="XDI37" s="29"/>
      <c r="XDJ37" s="29"/>
      <c r="XDK37" s="29"/>
      <c r="XDL37" s="29"/>
      <c r="XDM37" s="29"/>
      <c r="XDN37" s="29"/>
      <c r="XDO37" s="29"/>
      <c r="XDP37" s="29"/>
      <c r="XDQ37" s="29"/>
      <c r="XDR37" s="29"/>
      <c r="XDS37" s="29"/>
      <c r="XDT37" s="29"/>
      <c r="XDU37" s="29"/>
      <c r="XDV37" s="29"/>
      <c r="XDW37" s="29"/>
      <c r="XDX37" s="29"/>
      <c r="XDY37" s="29"/>
      <c r="XDZ37" s="29"/>
      <c r="XEA37" s="29"/>
      <c r="XEB37" s="29"/>
      <c r="XEC37" s="29"/>
      <c r="XED37" s="29"/>
      <c r="XEE37" s="29"/>
      <c r="XEF37" s="29"/>
      <c r="XEG37" s="29"/>
      <c r="XEH37" s="29"/>
      <c r="XEI37" s="29"/>
      <c r="XEJ37" s="29"/>
      <c r="XEK37" s="29"/>
      <c r="XEL37" s="29"/>
      <c r="XEM37" s="29"/>
      <c r="XEN37" s="29"/>
      <c r="XEO37" s="29"/>
      <c r="XEP37" s="29"/>
      <c r="XEQ37" s="29"/>
      <c r="XER37" s="29"/>
      <c r="XES37" s="29"/>
      <c r="XET37" s="29"/>
      <c r="XEU37" s="29"/>
      <c r="XEV37" s="29"/>
      <c r="XEW37" s="29"/>
      <c r="XEX37" s="29"/>
      <c r="XEY37" s="29"/>
      <c r="XEZ37" s="29"/>
      <c r="XFA37" s="29"/>
      <c r="XFB37" s="29"/>
      <c r="XFC37" s="29"/>
      <c r="XFD37" s="29"/>
    </row>
    <row r="38" s="4" customFormat="1" ht="100" customHeight="1" spans="1:16384">
      <c r="A38" s="15">
        <v>34</v>
      </c>
      <c r="B38" s="16" t="s">
        <v>231</v>
      </c>
      <c r="C38" s="15" t="s">
        <v>121</v>
      </c>
      <c r="D38" s="15" t="s">
        <v>129</v>
      </c>
      <c r="E38" s="15" t="s">
        <v>171</v>
      </c>
      <c r="F38" s="15" t="s">
        <v>226</v>
      </c>
      <c r="G38" s="15" t="s">
        <v>232</v>
      </c>
      <c r="H38" s="15">
        <v>350</v>
      </c>
      <c r="I38" s="15" t="s">
        <v>228</v>
      </c>
      <c r="J38" s="15">
        <v>413.930741</v>
      </c>
      <c r="K38" s="15"/>
      <c r="L38" s="15"/>
      <c r="M38" s="15"/>
      <c r="N38" s="15">
        <v>98.710788</v>
      </c>
      <c r="O38" s="15"/>
      <c r="P38" s="15">
        <v>176.787084</v>
      </c>
      <c r="Q38" s="15">
        <v>138.432869</v>
      </c>
      <c r="R38" s="15" t="s">
        <v>37</v>
      </c>
      <c r="S38" s="15"/>
      <c r="T38" s="15"/>
      <c r="U38" s="15">
        <v>100</v>
      </c>
      <c r="V38" s="15">
        <v>100</v>
      </c>
      <c r="W38" s="15">
        <v>100</v>
      </c>
      <c r="X38" s="15">
        <v>100</v>
      </c>
      <c r="Y38" s="15" t="s">
        <v>40</v>
      </c>
      <c r="Z38" s="15" t="s">
        <v>205</v>
      </c>
      <c r="AA38" s="15" t="s">
        <v>233</v>
      </c>
      <c r="AB38" s="15">
        <v>413.930741</v>
      </c>
      <c r="AC38" s="15" t="s">
        <v>43</v>
      </c>
      <c r="XAG38" s="29"/>
      <c r="XAH38" s="29"/>
      <c r="XAI38" s="29"/>
      <c r="XAJ38" s="29"/>
      <c r="XAK38" s="29"/>
      <c r="XAL38" s="29"/>
      <c r="XAM38" s="29"/>
      <c r="XAN38" s="29"/>
      <c r="XAO38" s="29"/>
      <c r="XAP38" s="29"/>
      <c r="XAQ38" s="29"/>
      <c r="XAR38" s="29"/>
      <c r="XAS38" s="29"/>
      <c r="XAT38" s="29"/>
      <c r="XAU38" s="29"/>
      <c r="XAV38" s="29"/>
      <c r="XAW38" s="29"/>
      <c r="XAX38" s="29"/>
      <c r="XAY38" s="29"/>
      <c r="XAZ38" s="29"/>
      <c r="XBA38" s="29"/>
      <c r="XBB38" s="29"/>
      <c r="XBC38" s="29"/>
      <c r="XBD38" s="29"/>
      <c r="XBE38" s="29"/>
      <c r="XBF38" s="29"/>
      <c r="XBG38" s="29"/>
      <c r="XBH38" s="29"/>
      <c r="XBI38" s="29"/>
      <c r="XBJ38" s="29"/>
      <c r="XBK38" s="29"/>
      <c r="XBL38" s="29"/>
      <c r="XBM38" s="29"/>
      <c r="XBN38" s="29"/>
      <c r="XBO38" s="29"/>
      <c r="XBP38" s="29"/>
      <c r="XBQ38" s="29"/>
      <c r="XBR38" s="29"/>
      <c r="XBS38" s="29"/>
      <c r="XBT38" s="29"/>
      <c r="XBU38" s="29"/>
      <c r="XBV38" s="29"/>
      <c r="XBW38" s="29"/>
      <c r="XBX38" s="29"/>
      <c r="XBY38" s="29"/>
      <c r="XBZ38" s="29"/>
      <c r="XCA38" s="29"/>
      <c r="XCB38" s="29"/>
      <c r="XCC38" s="29"/>
      <c r="XCD38" s="29"/>
      <c r="XCE38" s="29"/>
      <c r="XCF38" s="29"/>
      <c r="XCG38" s="29"/>
      <c r="XCH38" s="29"/>
      <c r="XCI38" s="29"/>
      <c r="XCJ38" s="29"/>
      <c r="XCK38" s="29"/>
      <c r="XCL38" s="29"/>
      <c r="XCM38" s="29"/>
      <c r="XCN38" s="29"/>
      <c r="XCO38" s="29"/>
      <c r="XCP38" s="29"/>
      <c r="XCQ38" s="29"/>
      <c r="XCR38" s="29"/>
      <c r="XCS38" s="29"/>
      <c r="XCT38" s="29"/>
      <c r="XCU38" s="29"/>
      <c r="XCV38" s="29"/>
      <c r="XCW38" s="29"/>
      <c r="XCX38" s="29"/>
      <c r="XCY38" s="29"/>
      <c r="XCZ38" s="29"/>
      <c r="XDA38" s="29"/>
      <c r="XDB38" s="29"/>
      <c r="XDC38" s="29"/>
      <c r="XDD38" s="29"/>
      <c r="XDE38" s="29"/>
      <c r="XDF38" s="29"/>
      <c r="XDG38" s="29"/>
      <c r="XDH38" s="29"/>
      <c r="XDI38" s="29"/>
      <c r="XDJ38" s="29"/>
      <c r="XDK38" s="29"/>
      <c r="XDL38" s="29"/>
      <c r="XDM38" s="29"/>
      <c r="XDN38" s="29"/>
      <c r="XDO38" s="29"/>
      <c r="XDP38" s="29"/>
      <c r="XDQ38" s="29"/>
      <c r="XDR38" s="29"/>
      <c r="XDS38" s="29"/>
      <c r="XDT38" s="29"/>
      <c r="XDU38" s="29"/>
      <c r="XDV38" s="29"/>
      <c r="XDW38" s="29"/>
      <c r="XDX38" s="29"/>
      <c r="XDY38" s="29"/>
      <c r="XDZ38" s="29"/>
      <c r="XEA38" s="29"/>
      <c r="XEB38" s="29"/>
      <c r="XEC38" s="29"/>
      <c r="XED38" s="29"/>
      <c r="XEE38" s="29"/>
      <c r="XEF38" s="29"/>
      <c r="XEG38" s="29"/>
      <c r="XEH38" s="29"/>
      <c r="XEI38" s="29"/>
      <c r="XEJ38" s="29"/>
      <c r="XEK38" s="29"/>
      <c r="XEL38" s="29"/>
      <c r="XEM38" s="29"/>
      <c r="XEN38" s="29"/>
      <c r="XEO38" s="29"/>
      <c r="XEP38" s="29"/>
      <c r="XEQ38" s="29"/>
      <c r="XER38" s="29"/>
      <c r="XES38" s="29"/>
      <c r="XET38" s="29"/>
      <c r="XEU38" s="29"/>
      <c r="XEV38" s="29"/>
      <c r="XEW38" s="29"/>
      <c r="XEX38" s="29"/>
      <c r="XEY38" s="29"/>
      <c r="XEZ38" s="29"/>
      <c r="XFA38" s="29"/>
      <c r="XFB38" s="29"/>
      <c r="XFC38" s="29"/>
      <c r="XFD38" s="29"/>
    </row>
    <row r="39" s="4" customFormat="1" ht="100" customHeight="1" spans="1:16384">
      <c r="A39" s="15">
        <v>35</v>
      </c>
      <c r="B39" s="16" t="s">
        <v>234</v>
      </c>
      <c r="C39" s="15" t="s">
        <v>235</v>
      </c>
      <c r="D39" s="15" t="s">
        <v>235</v>
      </c>
      <c r="E39" s="15" t="s">
        <v>235</v>
      </c>
      <c r="F39" s="15" t="s">
        <v>226</v>
      </c>
      <c r="G39" s="15" t="s">
        <v>236</v>
      </c>
      <c r="H39" s="15">
        <v>500</v>
      </c>
      <c r="I39" s="15" t="s">
        <v>228</v>
      </c>
      <c r="J39" s="15">
        <v>386.424016</v>
      </c>
      <c r="K39" s="15"/>
      <c r="L39" s="15"/>
      <c r="M39" s="15"/>
      <c r="N39" s="15">
        <v>23.525</v>
      </c>
      <c r="O39" s="15"/>
      <c r="P39" s="15">
        <v>32.899016</v>
      </c>
      <c r="Q39" s="15">
        <v>330</v>
      </c>
      <c r="R39" s="15" t="s">
        <v>37</v>
      </c>
      <c r="S39" s="15"/>
      <c r="T39" s="15"/>
      <c r="U39" s="15">
        <v>100</v>
      </c>
      <c r="V39" s="15">
        <v>100</v>
      </c>
      <c r="W39" s="15">
        <v>10</v>
      </c>
      <c r="X39" s="15">
        <v>50</v>
      </c>
      <c r="Y39" s="15" t="s">
        <v>40</v>
      </c>
      <c r="Z39" s="15" t="s">
        <v>205</v>
      </c>
      <c r="AA39" s="15" t="s">
        <v>237</v>
      </c>
      <c r="AB39" s="15">
        <v>386.424016</v>
      </c>
      <c r="AC39" s="15" t="s">
        <v>43</v>
      </c>
      <c r="XAG39" s="29"/>
      <c r="XAH39" s="29"/>
      <c r="XAI39" s="29"/>
      <c r="XAJ39" s="29"/>
      <c r="XAK39" s="29"/>
      <c r="XAL39" s="29"/>
      <c r="XAM39" s="29"/>
      <c r="XAN39" s="29"/>
      <c r="XAO39" s="29"/>
      <c r="XAP39" s="29"/>
      <c r="XAQ39" s="29"/>
      <c r="XAR39" s="29"/>
      <c r="XAS39" s="29"/>
      <c r="XAT39" s="29"/>
      <c r="XAU39" s="29"/>
      <c r="XAV39" s="29"/>
      <c r="XAW39" s="29"/>
      <c r="XAX39" s="29"/>
      <c r="XAY39" s="29"/>
      <c r="XAZ39" s="29"/>
      <c r="XBA39" s="29"/>
      <c r="XBB39" s="29"/>
      <c r="XBC39" s="29"/>
      <c r="XBD39" s="29"/>
      <c r="XBE39" s="29"/>
      <c r="XBF39" s="29"/>
      <c r="XBG39" s="29"/>
      <c r="XBH39" s="29"/>
      <c r="XBI39" s="29"/>
      <c r="XBJ39" s="29"/>
      <c r="XBK39" s="29"/>
      <c r="XBL39" s="29"/>
      <c r="XBM39" s="29"/>
      <c r="XBN39" s="29"/>
      <c r="XBO39" s="29"/>
      <c r="XBP39" s="29"/>
      <c r="XBQ39" s="29"/>
      <c r="XBR39" s="29"/>
      <c r="XBS39" s="29"/>
      <c r="XBT39" s="29"/>
      <c r="XBU39" s="29"/>
      <c r="XBV39" s="29"/>
      <c r="XBW39" s="29"/>
      <c r="XBX39" s="29"/>
      <c r="XBY39" s="29"/>
      <c r="XBZ39" s="29"/>
      <c r="XCA39" s="29"/>
      <c r="XCB39" s="29"/>
      <c r="XCC39" s="29"/>
      <c r="XCD39" s="29"/>
      <c r="XCE39" s="29"/>
      <c r="XCF39" s="29"/>
      <c r="XCG39" s="29"/>
      <c r="XCH39" s="29"/>
      <c r="XCI39" s="29"/>
      <c r="XCJ39" s="29"/>
      <c r="XCK39" s="29"/>
      <c r="XCL39" s="29"/>
      <c r="XCM39" s="29"/>
      <c r="XCN39" s="29"/>
      <c r="XCO39" s="29"/>
      <c r="XCP39" s="29"/>
      <c r="XCQ39" s="29"/>
      <c r="XCR39" s="29"/>
      <c r="XCS39" s="29"/>
      <c r="XCT39" s="29"/>
      <c r="XCU39" s="29"/>
      <c r="XCV39" s="29"/>
      <c r="XCW39" s="29"/>
      <c r="XCX39" s="29"/>
      <c r="XCY39" s="29"/>
      <c r="XCZ39" s="29"/>
      <c r="XDA39" s="29"/>
      <c r="XDB39" s="29"/>
      <c r="XDC39" s="29"/>
      <c r="XDD39" s="29"/>
      <c r="XDE39" s="29"/>
      <c r="XDF39" s="29"/>
      <c r="XDG39" s="29"/>
      <c r="XDH39" s="29"/>
      <c r="XDI39" s="29"/>
      <c r="XDJ39" s="29"/>
      <c r="XDK39" s="29"/>
      <c r="XDL39" s="29"/>
      <c r="XDM39" s="29"/>
      <c r="XDN39" s="29"/>
      <c r="XDO39" s="29"/>
      <c r="XDP39" s="29"/>
      <c r="XDQ39" s="29"/>
      <c r="XDR39" s="29"/>
      <c r="XDS39" s="29"/>
      <c r="XDT39" s="29"/>
      <c r="XDU39" s="29"/>
      <c r="XDV39" s="29"/>
      <c r="XDW39" s="29"/>
      <c r="XDX39" s="29"/>
      <c r="XDY39" s="29"/>
      <c r="XDZ39" s="29"/>
      <c r="XEA39" s="29"/>
      <c r="XEB39" s="29"/>
      <c r="XEC39" s="29"/>
      <c r="XED39" s="29"/>
      <c r="XEE39" s="29"/>
      <c r="XEF39" s="29"/>
      <c r="XEG39" s="29"/>
      <c r="XEH39" s="29"/>
      <c r="XEI39" s="29"/>
      <c r="XEJ39" s="29"/>
      <c r="XEK39" s="29"/>
      <c r="XEL39" s="29"/>
      <c r="XEM39" s="29"/>
      <c r="XEN39" s="29"/>
      <c r="XEO39" s="29"/>
      <c r="XEP39" s="29"/>
      <c r="XEQ39" s="29"/>
      <c r="XER39" s="29"/>
      <c r="XES39" s="29"/>
      <c r="XET39" s="29"/>
      <c r="XEU39" s="29"/>
      <c r="XEV39" s="29"/>
      <c r="XEW39" s="29"/>
      <c r="XEX39" s="29"/>
      <c r="XEY39" s="29"/>
      <c r="XEZ39" s="29"/>
      <c r="XFA39" s="29"/>
      <c r="XFB39" s="29"/>
      <c r="XFC39" s="29"/>
      <c r="XFD39" s="29"/>
    </row>
    <row r="40" s="4" customFormat="1" ht="100" customHeight="1" spans="1:16384">
      <c r="A40" s="15">
        <v>36</v>
      </c>
      <c r="B40" s="16" t="s">
        <v>238</v>
      </c>
      <c r="C40" s="15" t="s">
        <v>45</v>
      </c>
      <c r="D40" s="15" t="s">
        <v>70</v>
      </c>
      <c r="E40" s="15" t="s">
        <v>76</v>
      </c>
      <c r="F40" s="15" t="s">
        <v>226</v>
      </c>
      <c r="G40" s="15" t="s">
        <v>239</v>
      </c>
      <c r="H40" s="15">
        <v>300</v>
      </c>
      <c r="I40" s="15" t="s">
        <v>240</v>
      </c>
      <c r="J40" s="15">
        <v>73.763</v>
      </c>
      <c r="K40" s="15"/>
      <c r="L40" s="15">
        <v>73.763</v>
      </c>
      <c r="M40" s="15"/>
      <c r="N40" s="15"/>
      <c r="O40" s="15"/>
      <c r="P40" s="15"/>
      <c r="Q40" s="15">
        <v>0</v>
      </c>
      <c r="R40" s="15" t="s">
        <v>226</v>
      </c>
      <c r="S40" s="15">
        <v>27</v>
      </c>
      <c r="T40" s="15">
        <v>6</v>
      </c>
      <c r="U40" s="15">
        <v>200</v>
      </c>
      <c r="V40" s="15">
        <v>500</v>
      </c>
      <c r="W40" s="15">
        <v>50</v>
      </c>
      <c r="X40" s="15">
        <v>100</v>
      </c>
      <c r="Y40" s="15" t="s">
        <v>40</v>
      </c>
      <c r="Z40" s="15" t="s">
        <v>241</v>
      </c>
      <c r="AA40" s="15" t="s">
        <v>242</v>
      </c>
      <c r="AB40" s="15">
        <v>73.763</v>
      </c>
      <c r="AC40" s="15" t="s">
        <v>43</v>
      </c>
      <c r="XAG40" s="29"/>
      <c r="XAH40" s="29"/>
      <c r="XAI40" s="29"/>
      <c r="XAJ40" s="29"/>
      <c r="XAK40" s="29"/>
      <c r="XAL40" s="29"/>
      <c r="XAM40" s="29"/>
      <c r="XAN40" s="29"/>
      <c r="XAO40" s="29"/>
      <c r="XAP40" s="29"/>
      <c r="XAQ40" s="29"/>
      <c r="XAR40" s="29"/>
      <c r="XAS40" s="29"/>
      <c r="XAT40" s="29"/>
      <c r="XAU40" s="29"/>
      <c r="XAV40" s="29"/>
      <c r="XAW40" s="29"/>
      <c r="XAX40" s="29"/>
      <c r="XAY40" s="29"/>
      <c r="XAZ40" s="29"/>
      <c r="XBA40" s="29"/>
      <c r="XBB40" s="29"/>
      <c r="XBC40" s="29"/>
      <c r="XBD40" s="29"/>
      <c r="XBE40" s="29"/>
      <c r="XBF40" s="29"/>
      <c r="XBG40" s="29"/>
      <c r="XBH40" s="29"/>
      <c r="XBI40" s="29"/>
      <c r="XBJ40" s="29"/>
      <c r="XBK40" s="29"/>
      <c r="XBL40" s="29"/>
      <c r="XBM40" s="29"/>
      <c r="XBN40" s="29"/>
      <c r="XBO40" s="29"/>
      <c r="XBP40" s="29"/>
      <c r="XBQ40" s="29"/>
      <c r="XBR40" s="29"/>
      <c r="XBS40" s="29"/>
      <c r="XBT40" s="29"/>
      <c r="XBU40" s="29"/>
      <c r="XBV40" s="29"/>
      <c r="XBW40" s="29"/>
      <c r="XBX40" s="29"/>
      <c r="XBY40" s="29"/>
      <c r="XBZ40" s="29"/>
      <c r="XCA40" s="29"/>
      <c r="XCB40" s="29"/>
      <c r="XCC40" s="29"/>
      <c r="XCD40" s="29"/>
      <c r="XCE40" s="29"/>
      <c r="XCF40" s="29"/>
      <c r="XCG40" s="29"/>
      <c r="XCH40" s="29"/>
      <c r="XCI40" s="29"/>
      <c r="XCJ40" s="29"/>
      <c r="XCK40" s="29"/>
      <c r="XCL40" s="29"/>
      <c r="XCM40" s="29"/>
      <c r="XCN40" s="29"/>
      <c r="XCO40" s="29"/>
      <c r="XCP40" s="29"/>
      <c r="XCQ40" s="29"/>
      <c r="XCR40" s="29"/>
      <c r="XCS40" s="29"/>
      <c r="XCT40" s="29"/>
      <c r="XCU40" s="29"/>
      <c r="XCV40" s="29"/>
      <c r="XCW40" s="29"/>
      <c r="XCX40" s="29"/>
      <c r="XCY40" s="29"/>
      <c r="XCZ40" s="29"/>
      <c r="XDA40" s="29"/>
      <c r="XDB40" s="29"/>
      <c r="XDC40" s="29"/>
      <c r="XDD40" s="29"/>
      <c r="XDE40" s="29"/>
      <c r="XDF40" s="29"/>
      <c r="XDG40" s="29"/>
      <c r="XDH40" s="29"/>
      <c r="XDI40" s="29"/>
      <c r="XDJ40" s="29"/>
      <c r="XDK40" s="29"/>
      <c r="XDL40" s="29"/>
      <c r="XDM40" s="29"/>
      <c r="XDN40" s="29"/>
      <c r="XDO40" s="29"/>
      <c r="XDP40" s="29"/>
      <c r="XDQ40" s="29"/>
      <c r="XDR40" s="29"/>
      <c r="XDS40" s="29"/>
      <c r="XDT40" s="29"/>
      <c r="XDU40" s="29"/>
      <c r="XDV40" s="29"/>
      <c r="XDW40" s="29"/>
      <c r="XDX40" s="29"/>
      <c r="XDY40" s="29"/>
      <c r="XDZ40" s="29"/>
      <c r="XEA40" s="29"/>
      <c r="XEB40" s="29"/>
      <c r="XEC40" s="29"/>
      <c r="XED40" s="29"/>
      <c r="XEE40" s="29"/>
      <c r="XEF40" s="29"/>
      <c r="XEG40" s="29"/>
      <c r="XEH40" s="29"/>
      <c r="XEI40" s="29"/>
      <c r="XEJ40" s="29"/>
      <c r="XEK40" s="29"/>
      <c r="XEL40" s="29"/>
      <c r="XEM40" s="29"/>
      <c r="XEN40" s="29"/>
      <c r="XEO40" s="29"/>
      <c r="XEP40" s="29"/>
      <c r="XEQ40" s="29"/>
      <c r="XER40" s="29"/>
      <c r="XES40" s="29"/>
      <c r="XET40" s="29"/>
      <c r="XEU40" s="29"/>
      <c r="XEV40" s="29"/>
      <c r="XEW40" s="29"/>
      <c r="XEX40" s="29"/>
      <c r="XEY40" s="29"/>
      <c r="XEZ40" s="29"/>
      <c r="XFA40" s="29"/>
      <c r="XFB40" s="29"/>
      <c r="XFC40" s="29"/>
      <c r="XFD40" s="29"/>
    </row>
    <row r="41" s="4" customFormat="1" ht="131" customHeight="1" spans="1:16384">
      <c r="A41" s="15">
        <v>37</v>
      </c>
      <c r="B41" s="16" t="s">
        <v>243</v>
      </c>
      <c r="C41" s="15" t="s">
        <v>45</v>
      </c>
      <c r="D41" s="15" t="s">
        <v>244</v>
      </c>
      <c r="E41" s="15" t="s">
        <v>245</v>
      </c>
      <c r="F41" s="15" t="s">
        <v>226</v>
      </c>
      <c r="G41" s="15" t="s">
        <v>246</v>
      </c>
      <c r="H41" s="15">
        <v>20</v>
      </c>
      <c r="I41" s="15" t="s">
        <v>247</v>
      </c>
      <c r="J41" s="15">
        <v>20</v>
      </c>
      <c r="K41" s="15"/>
      <c r="L41" s="15"/>
      <c r="M41" s="15"/>
      <c r="N41" s="15"/>
      <c r="O41" s="15"/>
      <c r="P41" s="15">
        <v>20</v>
      </c>
      <c r="Q41" s="15"/>
      <c r="R41" s="15" t="s">
        <v>226</v>
      </c>
      <c r="S41" s="15">
        <v>3</v>
      </c>
      <c r="T41" s="15">
        <v>3</v>
      </c>
      <c r="U41" s="15">
        <v>200</v>
      </c>
      <c r="V41" s="15">
        <v>500</v>
      </c>
      <c r="W41" s="15">
        <v>100</v>
      </c>
      <c r="X41" s="15">
        <v>300</v>
      </c>
      <c r="Y41" s="15" t="s">
        <v>40</v>
      </c>
      <c r="Z41" s="15" t="s">
        <v>248</v>
      </c>
      <c r="AA41" s="15" t="s">
        <v>249</v>
      </c>
      <c r="AB41" s="15">
        <v>20</v>
      </c>
      <c r="AC41" s="15" t="s">
        <v>43</v>
      </c>
      <c r="XAG41" s="29"/>
      <c r="XAH41" s="29"/>
      <c r="XAI41" s="29"/>
      <c r="XAJ41" s="29"/>
      <c r="XAK41" s="29"/>
      <c r="XAL41" s="29"/>
      <c r="XAM41" s="29"/>
      <c r="XAN41" s="29"/>
      <c r="XAO41" s="29"/>
      <c r="XAP41" s="29"/>
      <c r="XAQ41" s="29"/>
      <c r="XAR41" s="29"/>
      <c r="XAS41" s="29"/>
      <c r="XAT41" s="29"/>
      <c r="XAU41" s="29"/>
      <c r="XAV41" s="29"/>
      <c r="XAW41" s="29"/>
      <c r="XAX41" s="29"/>
      <c r="XAY41" s="29"/>
      <c r="XAZ41" s="29"/>
      <c r="XBA41" s="29"/>
      <c r="XBB41" s="29"/>
      <c r="XBC41" s="29"/>
      <c r="XBD41" s="29"/>
      <c r="XBE41" s="29"/>
      <c r="XBF41" s="29"/>
      <c r="XBG41" s="29"/>
      <c r="XBH41" s="29"/>
      <c r="XBI41" s="29"/>
      <c r="XBJ41" s="29"/>
      <c r="XBK41" s="29"/>
      <c r="XBL41" s="29"/>
      <c r="XBM41" s="29"/>
      <c r="XBN41" s="29"/>
      <c r="XBO41" s="29"/>
      <c r="XBP41" s="29"/>
      <c r="XBQ41" s="29"/>
      <c r="XBR41" s="29"/>
      <c r="XBS41" s="29"/>
      <c r="XBT41" s="29"/>
      <c r="XBU41" s="29"/>
      <c r="XBV41" s="29"/>
      <c r="XBW41" s="29"/>
      <c r="XBX41" s="29"/>
      <c r="XBY41" s="29"/>
      <c r="XBZ41" s="29"/>
      <c r="XCA41" s="29"/>
      <c r="XCB41" s="29"/>
      <c r="XCC41" s="29"/>
      <c r="XCD41" s="29"/>
      <c r="XCE41" s="29"/>
      <c r="XCF41" s="29"/>
      <c r="XCG41" s="29"/>
      <c r="XCH41" s="29"/>
      <c r="XCI41" s="29"/>
      <c r="XCJ41" s="29"/>
      <c r="XCK41" s="29"/>
      <c r="XCL41" s="29"/>
      <c r="XCM41" s="29"/>
      <c r="XCN41" s="29"/>
      <c r="XCO41" s="29"/>
      <c r="XCP41" s="29"/>
      <c r="XCQ41" s="29"/>
      <c r="XCR41" s="29"/>
      <c r="XCS41" s="29"/>
      <c r="XCT41" s="29"/>
      <c r="XCU41" s="29"/>
      <c r="XCV41" s="29"/>
      <c r="XCW41" s="29"/>
      <c r="XCX41" s="29"/>
      <c r="XCY41" s="29"/>
      <c r="XCZ41" s="29"/>
      <c r="XDA41" s="29"/>
      <c r="XDB41" s="29"/>
      <c r="XDC41" s="29"/>
      <c r="XDD41" s="29"/>
      <c r="XDE41" s="29"/>
      <c r="XDF41" s="29"/>
      <c r="XDG41" s="29"/>
      <c r="XDH41" s="29"/>
      <c r="XDI41" s="29"/>
      <c r="XDJ41" s="29"/>
      <c r="XDK41" s="29"/>
      <c r="XDL41" s="29"/>
      <c r="XDM41" s="29"/>
      <c r="XDN41" s="29"/>
      <c r="XDO41" s="29"/>
      <c r="XDP41" s="29"/>
      <c r="XDQ41" s="29"/>
      <c r="XDR41" s="29"/>
      <c r="XDS41" s="29"/>
      <c r="XDT41" s="29"/>
      <c r="XDU41" s="29"/>
      <c r="XDV41" s="29"/>
      <c r="XDW41" s="29"/>
      <c r="XDX41" s="29"/>
      <c r="XDY41" s="29"/>
      <c r="XDZ41" s="29"/>
      <c r="XEA41" s="29"/>
      <c r="XEB41" s="29"/>
      <c r="XEC41" s="29"/>
      <c r="XED41" s="29"/>
      <c r="XEE41" s="29"/>
      <c r="XEF41" s="29"/>
      <c r="XEG41" s="29"/>
      <c r="XEH41" s="29"/>
      <c r="XEI41" s="29"/>
      <c r="XEJ41" s="29"/>
      <c r="XEK41" s="29"/>
      <c r="XEL41" s="29"/>
      <c r="XEM41" s="29"/>
      <c r="XEN41" s="29"/>
      <c r="XEO41" s="29"/>
      <c r="XEP41" s="29"/>
      <c r="XEQ41" s="29"/>
      <c r="XER41" s="29"/>
      <c r="XES41" s="29"/>
      <c r="XET41" s="29"/>
      <c r="XEU41" s="29"/>
      <c r="XEV41" s="29"/>
      <c r="XEW41" s="29"/>
      <c r="XEX41" s="29"/>
      <c r="XEY41" s="29"/>
      <c r="XEZ41" s="29"/>
      <c r="XFA41" s="29"/>
      <c r="XFB41" s="29"/>
      <c r="XFC41" s="29"/>
      <c r="XFD41" s="29"/>
    </row>
    <row r="42" s="4" customFormat="1" ht="97" customHeight="1" spans="1:16384">
      <c r="A42" s="15">
        <v>38</v>
      </c>
      <c r="B42" s="16" t="s">
        <v>250</v>
      </c>
      <c r="C42" s="15" t="s">
        <v>45</v>
      </c>
      <c r="D42" s="15" t="s">
        <v>244</v>
      </c>
      <c r="E42" s="15" t="s">
        <v>245</v>
      </c>
      <c r="F42" s="15" t="s">
        <v>226</v>
      </c>
      <c r="G42" s="15" t="s">
        <v>251</v>
      </c>
      <c r="H42" s="15">
        <v>10</v>
      </c>
      <c r="I42" s="15" t="s">
        <v>247</v>
      </c>
      <c r="J42" s="15">
        <v>10</v>
      </c>
      <c r="K42" s="15"/>
      <c r="L42" s="15"/>
      <c r="M42" s="15"/>
      <c r="N42" s="15"/>
      <c r="O42" s="15"/>
      <c r="P42" s="15">
        <v>10</v>
      </c>
      <c r="Q42" s="15"/>
      <c r="R42" s="15" t="s">
        <v>226</v>
      </c>
      <c r="S42" s="15">
        <v>3</v>
      </c>
      <c r="T42" s="15">
        <v>3</v>
      </c>
      <c r="U42" s="15">
        <v>100</v>
      </c>
      <c r="V42" s="15">
        <v>300</v>
      </c>
      <c r="W42" s="15">
        <v>50</v>
      </c>
      <c r="X42" s="15">
        <v>150</v>
      </c>
      <c r="Y42" s="15" t="s">
        <v>40</v>
      </c>
      <c r="Z42" s="15" t="s">
        <v>248</v>
      </c>
      <c r="AA42" s="15" t="s">
        <v>252</v>
      </c>
      <c r="AB42" s="15">
        <v>10</v>
      </c>
      <c r="AC42" s="15" t="s">
        <v>43</v>
      </c>
      <c r="XAG42" s="29"/>
      <c r="XAH42" s="29"/>
      <c r="XAI42" s="29"/>
      <c r="XAJ42" s="29"/>
      <c r="XAK42" s="29"/>
      <c r="XAL42" s="29"/>
      <c r="XAM42" s="29"/>
      <c r="XAN42" s="29"/>
      <c r="XAO42" s="29"/>
      <c r="XAP42" s="29"/>
      <c r="XAQ42" s="29"/>
      <c r="XAR42" s="29"/>
      <c r="XAS42" s="29"/>
      <c r="XAT42" s="29"/>
      <c r="XAU42" s="29"/>
      <c r="XAV42" s="29"/>
      <c r="XAW42" s="29"/>
      <c r="XAX42" s="29"/>
      <c r="XAY42" s="29"/>
      <c r="XAZ42" s="29"/>
      <c r="XBA42" s="29"/>
      <c r="XBB42" s="29"/>
      <c r="XBC42" s="29"/>
      <c r="XBD42" s="29"/>
      <c r="XBE42" s="29"/>
      <c r="XBF42" s="29"/>
      <c r="XBG42" s="29"/>
      <c r="XBH42" s="29"/>
      <c r="XBI42" s="29"/>
      <c r="XBJ42" s="29"/>
      <c r="XBK42" s="29"/>
      <c r="XBL42" s="29"/>
      <c r="XBM42" s="29"/>
      <c r="XBN42" s="29"/>
      <c r="XBO42" s="29"/>
      <c r="XBP42" s="29"/>
      <c r="XBQ42" s="29"/>
      <c r="XBR42" s="29"/>
      <c r="XBS42" s="29"/>
      <c r="XBT42" s="29"/>
      <c r="XBU42" s="29"/>
      <c r="XBV42" s="29"/>
      <c r="XBW42" s="29"/>
      <c r="XBX42" s="29"/>
      <c r="XBY42" s="29"/>
      <c r="XBZ42" s="29"/>
      <c r="XCA42" s="29"/>
      <c r="XCB42" s="29"/>
      <c r="XCC42" s="29"/>
      <c r="XCD42" s="29"/>
      <c r="XCE42" s="29"/>
      <c r="XCF42" s="29"/>
      <c r="XCG42" s="29"/>
      <c r="XCH42" s="29"/>
      <c r="XCI42" s="29"/>
      <c r="XCJ42" s="29"/>
      <c r="XCK42" s="29"/>
      <c r="XCL42" s="29"/>
      <c r="XCM42" s="29"/>
      <c r="XCN42" s="29"/>
      <c r="XCO42" s="29"/>
      <c r="XCP42" s="29"/>
      <c r="XCQ42" s="29"/>
      <c r="XCR42" s="29"/>
      <c r="XCS42" s="29"/>
      <c r="XCT42" s="29"/>
      <c r="XCU42" s="29"/>
      <c r="XCV42" s="29"/>
      <c r="XCW42" s="29"/>
      <c r="XCX42" s="29"/>
      <c r="XCY42" s="29"/>
      <c r="XCZ42" s="29"/>
      <c r="XDA42" s="29"/>
      <c r="XDB42" s="29"/>
      <c r="XDC42" s="29"/>
      <c r="XDD42" s="29"/>
      <c r="XDE42" s="29"/>
      <c r="XDF42" s="29"/>
      <c r="XDG42" s="29"/>
      <c r="XDH42" s="29"/>
      <c r="XDI42" s="29"/>
      <c r="XDJ42" s="29"/>
      <c r="XDK42" s="29"/>
      <c r="XDL42" s="29"/>
      <c r="XDM42" s="29"/>
      <c r="XDN42" s="29"/>
      <c r="XDO42" s="29"/>
      <c r="XDP42" s="29"/>
      <c r="XDQ42" s="29"/>
      <c r="XDR42" s="29"/>
      <c r="XDS42" s="29"/>
      <c r="XDT42" s="29"/>
      <c r="XDU42" s="29"/>
      <c r="XDV42" s="29"/>
      <c r="XDW42" s="29"/>
      <c r="XDX42" s="29"/>
      <c r="XDY42" s="29"/>
      <c r="XDZ42" s="29"/>
      <c r="XEA42" s="29"/>
      <c r="XEB42" s="29"/>
      <c r="XEC42" s="29"/>
      <c r="XED42" s="29"/>
      <c r="XEE42" s="29"/>
      <c r="XEF42" s="29"/>
      <c r="XEG42" s="29"/>
      <c r="XEH42" s="29"/>
      <c r="XEI42" s="29"/>
      <c r="XEJ42" s="29"/>
      <c r="XEK42" s="29"/>
      <c r="XEL42" s="29"/>
      <c r="XEM42" s="29"/>
      <c r="XEN42" s="29"/>
      <c r="XEO42" s="29"/>
      <c r="XEP42" s="29"/>
      <c r="XEQ42" s="29"/>
      <c r="XER42" s="29"/>
      <c r="XES42" s="29"/>
      <c r="XET42" s="29"/>
      <c r="XEU42" s="29"/>
      <c r="XEV42" s="29"/>
      <c r="XEW42" s="29"/>
      <c r="XEX42" s="29"/>
      <c r="XEY42" s="29"/>
      <c r="XEZ42" s="29"/>
      <c r="XFA42" s="29"/>
      <c r="XFB42" s="29"/>
      <c r="XFC42" s="29"/>
      <c r="XFD42" s="29"/>
    </row>
    <row r="43" s="4" customFormat="1" ht="97" customHeight="1" spans="1:16384">
      <c r="A43" s="15">
        <v>39</v>
      </c>
      <c r="B43" s="16" t="s">
        <v>253</v>
      </c>
      <c r="C43" s="15" t="s">
        <v>45</v>
      </c>
      <c r="D43" s="15" t="s">
        <v>70</v>
      </c>
      <c r="E43" s="15" t="s">
        <v>99</v>
      </c>
      <c r="F43" s="15" t="s">
        <v>254</v>
      </c>
      <c r="G43" s="15" t="s">
        <v>255</v>
      </c>
      <c r="H43" s="15">
        <v>500</v>
      </c>
      <c r="I43" s="15" t="s">
        <v>88</v>
      </c>
      <c r="J43" s="15">
        <v>239</v>
      </c>
      <c r="K43" s="15"/>
      <c r="L43" s="15"/>
      <c r="M43" s="15"/>
      <c r="N43" s="15"/>
      <c r="O43" s="15"/>
      <c r="P43" s="15">
        <v>239</v>
      </c>
      <c r="Q43" s="15">
        <v>0</v>
      </c>
      <c r="R43" s="15" t="s">
        <v>256</v>
      </c>
      <c r="S43" s="15">
        <v>7</v>
      </c>
      <c r="T43" s="15">
        <v>2</v>
      </c>
      <c r="U43" s="15">
        <v>3169</v>
      </c>
      <c r="V43" s="15">
        <v>14061</v>
      </c>
      <c r="W43" s="15">
        <v>224</v>
      </c>
      <c r="X43" s="15">
        <v>770</v>
      </c>
      <c r="Y43" s="15" t="s">
        <v>40</v>
      </c>
      <c r="Z43" s="15" t="s">
        <v>257</v>
      </c>
      <c r="AA43" s="15" t="s">
        <v>258</v>
      </c>
      <c r="AB43" s="15">
        <v>239</v>
      </c>
      <c r="AC43" s="15" t="s">
        <v>43</v>
      </c>
      <c r="XAG43" s="29"/>
      <c r="XAH43" s="29"/>
      <c r="XAI43" s="29"/>
      <c r="XAJ43" s="29"/>
      <c r="XAK43" s="29"/>
      <c r="XAL43" s="29"/>
      <c r="XAM43" s="29"/>
      <c r="XAN43" s="29"/>
      <c r="XAO43" s="29"/>
      <c r="XAP43" s="29"/>
      <c r="XAQ43" s="29"/>
      <c r="XAR43" s="29"/>
      <c r="XAS43" s="29"/>
      <c r="XAT43" s="29"/>
      <c r="XAU43" s="29"/>
      <c r="XAV43" s="29"/>
      <c r="XAW43" s="29"/>
      <c r="XAX43" s="29"/>
      <c r="XAY43" s="29"/>
      <c r="XAZ43" s="29"/>
      <c r="XBA43" s="29"/>
      <c r="XBB43" s="29"/>
      <c r="XBC43" s="29"/>
      <c r="XBD43" s="29"/>
      <c r="XBE43" s="29"/>
      <c r="XBF43" s="29"/>
      <c r="XBG43" s="29"/>
      <c r="XBH43" s="29"/>
      <c r="XBI43" s="29"/>
      <c r="XBJ43" s="29"/>
      <c r="XBK43" s="29"/>
      <c r="XBL43" s="29"/>
      <c r="XBM43" s="29"/>
      <c r="XBN43" s="29"/>
      <c r="XBO43" s="29"/>
      <c r="XBP43" s="29"/>
      <c r="XBQ43" s="29"/>
      <c r="XBR43" s="29"/>
      <c r="XBS43" s="29"/>
      <c r="XBT43" s="29"/>
      <c r="XBU43" s="29"/>
      <c r="XBV43" s="29"/>
      <c r="XBW43" s="29"/>
      <c r="XBX43" s="29"/>
      <c r="XBY43" s="29"/>
      <c r="XBZ43" s="29"/>
      <c r="XCA43" s="29"/>
      <c r="XCB43" s="29"/>
      <c r="XCC43" s="29"/>
      <c r="XCD43" s="29"/>
      <c r="XCE43" s="29"/>
      <c r="XCF43" s="29"/>
      <c r="XCG43" s="29"/>
      <c r="XCH43" s="29"/>
      <c r="XCI43" s="29"/>
      <c r="XCJ43" s="29"/>
      <c r="XCK43" s="29"/>
      <c r="XCL43" s="29"/>
      <c r="XCM43" s="29"/>
      <c r="XCN43" s="29"/>
      <c r="XCO43" s="29"/>
      <c r="XCP43" s="29"/>
      <c r="XCQ43" s="29"/>
      <c r="XCR43" s="29"/>
      <c r="XCS43" s="29"/>
      <c r="XCT43" s="29"/>
      <c r="XCU43" s="29"/>
      <c r="XCV43" s="29"/>
      <c r="XCW43" s="29"/>
      <c r="XCX43" s="29"/>
      <c r="XCY43" s="29"/>
      <c r="XCZ43" s="29"/>
      <c r="XDA43" s="29"/>
      <c r="XDB43" s="29"/>
      <c r="XDC43" s="29"/>
      <c r="XDD43" s="29"/>
      <c r="XDE43" s="29"/>
      <c r="XDF43" s="29"/>
      <c r="XDG43" s="29"/>
      <c r="XDH43" s="29"/>
      <c r="XDI43" s="29"/>
      <c r="XDJ43" s="29"/>
      <c r="XDK43" s="29"/>
      <c r="XDL43" s="29"/>
      <c r="XDM43" s="29"/>
      <c r="XDN43" s="29"/>
      <c r="XDO43" s="29"/>
      <c r="XDP43" s="29"/>
      <c r="XDQ43" s="29"/>
      <c r="XDR43" s="29"/>
      <c r="XDS43" s="29"/>
      <c r="XDT43" s="29"/>
      <c r="XDU43" s="29"/>
      <c r="XDV43" s="29"/>
      <c r="XDW43" s="29"/>
      <c r="XDX43" s="29"/>
      <c r="XDY43" s="29"/>
      <c r="XDZ43" s="29"/>
      <c r="XEA43" s="29"/>
      <c r="XEB43" s="29"/>
      <c r="XEC43" s="29"/>
      <c r="XED43" s="29"/>
      <c r="XEE43" s="29"/>
      <c r="XEF43" s="29"/>
      <c r="XEG43" s="29"/>
      <c r="XEH43" s="29"/>
      <c r="XEI43" s="29"/>
      <c r="XEJ43" s="29"/>
      <c r="XEK43" s="29"/>
      <c r="XEL43" s="29"/>
      <c r="XEM43" s="29"/>
      <c r="XEN43" s="29"/>
      <c r="XEO43" s="29"/>
      <c r="XEP43" s="29"/>
      <c r="XEQ43" s="29"/>
      <c r="XER43" s="29"/>
      <c r="XES43" s="29"/>
      <c r="XET43" s="29"/>
      <c r="XEU43" s="29"/>
      <c r="XEV43" s="29"/>
      <c r="XEW43" s="29"/>
      <c r="XEX43" s="29"/>
      <c r="XEY43" s="29"/>
      <c r="XEZ43" s="29"/>
      <c r="XFA43" s="29"/>
      <c r="XFB43" s="29"/>
      <c r="XFC43" s="29"/>
      <c r="XFD43" s="29"/>
    </row>
    <row r="44" s="4" customFormat="1" ht="97" customHeight="1" spans="1:16384">
      <c r="A44" s="15">
        <v>40</v>
      </c>
      <c r="B44" s="16" t="s">
        <v>259</v>
      </c>
      <c r="C44" s="15" t="s">
        <v>45</v>
      </c>
      <c r="D44" s="15" t="s">
        <v>84</v>
      </c>
      <c r="E44" s="15" t="s">
        <v>85</v>
      </c>
      <c r="F44" s="15" t="s">
        <v>254</v>
      </c>
      <c r="G44" s="15" t="s">
        <v>260</v>
      </c>
      <c r="H44" s="15">
        <v>64.615</v>
      </c>
      <c r="I44" s="15" t="s">
        <v>88</v>
      </c>
      <c r="J44" s="15">
        <v>53.0233</v>
      </c>
      <c r="K44" s="15"/>
      <c r="L44" s="15"/>
      <c r="M44" s="15">
        <v>14</v>
      </c>
      <c r="N44" s="15"/>
      <c r="O44" s="15"/>
      <c r="P44" s="15"/>
      <c r="Q44" s="15">
        <v>39.0233</v>
      </c>
      <c r="R44" s="15" t="s">
        <v>254</v>
      </c>
      <c r="S44" s="15">
        <v>1</v>
      </c>
      <c r="T44" s="15">
        <v>0</v>
      </c>
      <c r="U44" s="15">
        <v>543</v>
      </c>
      <c r="V44" s="15">
        <v>2468</v>
      </c>
      <c r="W44" s="15">
        <v>8</v>
      </c>
      <c r="X44" s="15">
        <v>27</v>
      </c>
      <c r="Y44" s="15" t="s">
        <v>40</v>
      </c>
      <c r="Z44" s="15" t="s">
        <v>257</v>
      </c>
      <c r="AA44" s="15" t="s">
        <v>261</v>
      </c>
      <c r="AB44" s="15">
        <v>53.0233</v>
      </c>
      <c r="AC44" s="15" t="s">
        <v>43</v>
      </c>
      <c r="XAG44" s="29"/>
      <c r="XAH44" s="29"/>
      <c r="XAI44" s="29"/>
      <c r="XAJ44" s="29"/>
      <c r="XAK44" s="29"/>
      <c r="XAL44" s="29"/>
      <c r="XAM44" s="29"/>
      <c r="XAN44" s="29"/>
      <c r="XAO44" s="29"/>
      <c r="XAP44" s="29"/>
      <c r="XAQ44" s="29"/>
      <c r="XAR44" s="29"/>
      <c r="XAS44" s="29"/>
      <c r="XAT44" s="29"/>
      <c r="XAU44" s="29"/>
      <c r="XAV44" s="29"/>
      <c r="XAW44" s="29"/>
      <c r="XAX44" s="29"/>
      <c r="XAY44" s="29"/>
      <c r="XAZ44" s="29"/>
      <c r="XBA44" s="29"/>
      <c r="XBB44" s="29"/>
      <c r="XBC44" s="29"/>
      <c r="XBD44" s="29"/>
      <c r="XBE44" s="29"/>
      <c r="XBF44" s="29"/>
      <c r="XBG44" s="29"/>
      <c r="XBH44" s="29"/>
      <c r="XBI44" s="29"/>
      <c r="XBJ44" s="29"/>
      <c r="XBK44" s="29"/>
      <c r="XBL44" s="29"/>
      <c r="XBM44" s="29"/>
      <c r="XBN44" s="29"/>
      <c r="XBO44" s="29"/>
      <c r="XBP44" s="29"/>
      <c r="XBQ44" s="29"/>
      <c r="XBR44" s="29"/>
      <c r="XBS44" s="29"/>
      <c r="XBT44" s="29"/>
      <c r="XBU44" s="29"/>
      <c r="XBV44" s="29"/>
      <c r="XBW44" s="29"/>
      <c r="XBX44" s="29"/>
      <c r="XBY44" s="29"/>
      <c r="XBZ44" s="29"/>
      <c r="XCA44" s="29"/>
      <c r="XCB44" s="29"/>
      <c r="XCC44" s="29"/>
      <c r="XCD44" s="29"/>
      <c r="XCE44" s="29"/>
      <c r="XCF44" s="29"/>
      <c r="XCG44" s="29"/>
      <c r="XCH44" s="29"/>
      <c r="XCI44" s="29"/>
      <c r="XCJ44" s="29"/>
      <c r="XCK44" s="29"/>
      <c r="XCL44" s="29"/>
      <c r="XCM44" s="29"/>
      <c r="XCN44" s="29"/>
      <c r="XCO44" s="29"/>
      <c r="XCP44" s="29"/>
      <c r="XCQ44" s="29"/>
      <c r="XCR44" s="29"/>
      <c r="XCS44" s="29"/>
      <c r="XCT44" s="29"/>
      <c r="XCU44" s="29"/>
      <c r="XCV44" s="29"/>
      <c r="XCW44" s="29"/>
      <c r="XCX44" s="29"/>
      <c r="XCY44" s="29"/>
      <c r="XCZ44" s="29"/>
      <c r="XDA44" s="29"/>
      <c r="XDB44" s="29"/>
      <c r="XDC44" s="29"/>
      <c r="XDD44" s="29"/>
      <c r="XDE44" s="29"/>
      <c r="XDF44" s="29"/>
      <c r="XDG44" s="29"/>
      <c r="XDH44" s="29"/>
      <c r="XDI44" s="29"/>
      <c r="XDJ44" s="29"/>
      <c r="XDK44" s="29"/>
      <c r="XDL44" s="29"/>
      <c r="XDM44" s="29"/>
      <c r="XDN44" s="29"/>
      <c r="XDO44" s="29"/>
      <c r="XDP44" s="29"/>
      <c r="XDQ44" s="29"/>
      <c r="XDR44" s="29"/>
      <c r="XDS44" s="29"/>
      <c r="XDT44" s="29"/>
      <c r="XDU44" s="29"/>
      <c r="XDV44" s="29"/>
      <c r="XDW44" s="29"/>
      <c r="XDX44" s="29"/>
      <c r="XDY44" s="29"/>
      <c r="XDZ44" s="29"/>
      <c r="XEA44" s="29"/>
      <c r="XEB44" s="29"/>
      <c r="XEC44" s="29"/>
      <c r="XED44" s="29"/>
      <c r="XEE44" s="29"/>
      <c r="XEF44" s="29"/>
      <c r="XEG44" s="29"/>
      <c r="XEH44" s="29"/>
      <c r="XEI44" s="29"/>
      <c r="XEJ44" s="29"/>
      <c r="XEK44" s="29"/>
      <c r="XEL44" s="29"/>
      <c r="XEM44" s="29"/>
      <c r="XEN44" s="29"/>
      <c r="XEO44" s="29"/>
      <c r="XEP44" s="29"/>
      <c r="XEQ44" s="29"/>
      <c r="XER44" s="29"/>
      <c r="XES44" s="29"/>
      <c r="XET44" s="29"/>
      <c r="XEU44" s="29"/>
      <c r="XEV44" s="29"/>
      <c r="XEW44" s="29"/>
      <c r="XEX44" s="29"/>
      <c r="XEY44" s="29"/>
      <c r="XEZ44" s="29"/>
      <c r="XFA44" s="29"/>
      <c r="XFB44" s="29"/>
      <c r="XFC44" s="29"/>
      <c r="XFD44" s="29"/>
    </row>
    <row r="45" s="4" customFormat="1" ht="97" customHeight="1" spans="1:16384">
      <c r="A45" s="15">
        <v>41</v>
      </c>
      <c r="B45" s="16" t="s">
        <v>262</v>
      </c>
      <c r="C45" s="15" t="s">
        <v>121</v>
      </c>
      <c r="D45" s="15" t="s">
        <v>129</v>
      </c>
      <c r="E45" s="15" t="s">
        <v>263</v>
      </c>
      <c r="F45" s="15" t="s">
        <v>264</v>
      </c>
      <c r="G45" s="15" t="s">
        <v>265</v>
      </c>
      <c r="H45" s="15">
        <v>43.2524</v>
      </c>
      <c r="I45" s="15" t="s">
        <v>88</v>
      </c>
      <c r="J45" s="15">
        <v>31.0707</v>
      </c>
      <c r="K45" s="15"/>
      <c r="L45" s="15"/>
      <c r="M45" s="15"/>
      <c r="N45" s="15"/>
      <c r="O45" s="15"/>
      <c r="P45" s="15"/>
      <c r="Q45" s="15">
        <v>31.0707</v>
      </c>
      <c r="R45" s="15" t="s">
        <v>264</v>
      </c>
      <c r="S45" s="15">
        <v>1</v>
      </c>
      <c r="T45" s="15">
        <v>0</v>
      </c>
      <c r="U45" s="15">
        <v>92</v>
      </c>
      <c r="V45" s="15">
        <v>412</v>
      </c>
      <c r="W45" s="15">
        <v>10</v>
      </c>
      <c r="X45" s="15">
        <v>43</v>
      </c>
      <c r="Y45" s="15" t="s">
        <v>40</v>
      </c>
      <c r="Z45" s="15" t="s">
        <v>257</v>
      </c>
      <c r="AA45" s="15" t="s">
        <v>266</v>
      </c>
      <c r="AB45" s="15">
        <v>31.0707</v>
      </c>
      <c r="AC45" s="15" t="s">
        <v>43</v>
      </c>
      <c r="XAG45" s="29"/>
      <c r="XAH45" s="29"/>
      <c r="XAI45" s="29"/>
      <c r="XAJ45" s="29"/>
      <c r="XAK45" s="29"/>
      <c r="XAL45" s="29"/>
      <c r="XAM45" s="29"/>
      <c r="XAN45" s="29"/>
      <c r="XAO45" s="29"/>
      <c r="XAP45" s="29"/>
      <c r="XAQ45" s="29"/>
      <c r="XAR45" s="29"/>
      <c r="XAS45" s="29"/>
      <c r="XAT45" s="29"/>
      <c r="XAU45" s="29"/>
      <c r="XAV45" s="29"/>
      <c r="XAW45" s="29"/>
      <c r="XAX45" s="29"/>
      <c r="XAY45" s="29"/>
      <c r="XAZ45" s="29"/>
      <c r="XBA45" s="29"/>
      <c r="XBB45" s="29"/>
      <c r="XBC45" s="29"/>
      <c r="XBD45" s="29"/>
      <c r="XBE45" s="29"/>
      <c r="XBF45" s="29"/>
      <c r="XBG45" s="29"/>
      <c r="XBH45" s="29"/>
      <c r="XBI45" s="29"/>
      <c r="XBJ45" s="29"/>
      <c r="XBK45" s="29"/>
      <c r="XBL45" s="29"/>
      <c r="XBM45" s="29"/>
      <c r="XBN45" s="29"/>
      <c r="XBO45" s="29"/>
      <c r="XBP45" s="29"/>
      <c r="XBQ45" s="29"/>
      <c r="XBR45" s="29"/>
      <c r="XBS45" s="29"/>
      <c r="XBT45" s="29"/>
      <c r="XBU45" s="29"/>
      <c r="XBV45" s="29"/>
      <c r="XBW45" s="29"/>
      <c r="XBX45" s="29"/>
      <c r="XBY45" s="29"/>
      <c r="XBZ45" s="29"/>
      <c r="XCA45" s="29"/>
      <c r="XCB45" s="29"/>
      <c r="XCC45" s="29"/>
      <c r="XCD45" s="29"/>
      <c r="XCE45" s="29"/>
      <c r="XCF45" s="29"/>
      <c r="XCG45" s="29"/>
      <c r="XCH45" s="29"/>
      <c r="XCI45" s="29"/>
      <c r="XCJ45" s="29"/>
      <c r="XCK45" s="29"/>
      <c r="XCL45" s="29"/>
      <c r="XCM45" s="29"/>
      <c r="XCN45" s="29"/>
      <c r="XCO45" s="29"/>
      <c r="XCP45" s="29"/>
      <c r="XCQ45" s="29"/>
      <c r="XCR45" s="29"/>
      <c r="XCS45" s="29"/>
      <c r="XCT45" s="29"/>
      <c r="XCU45" s="29"/>
      <c r="XCV45" s="29"/>
      <c r="XCW45" s="29"/>
      <c r="XCX45" s="29"/>
      <c r="XCY45" s="29"/>
      <c r="XCZ45" s="29"/>
      <c r="XDA45" s="29"/>
      <c r="XDB45" s="29"/>
      <c r="XDC45" s="29"/>
      <c r="XDD45" s="29"/>
      <c r="XDE45" s="29"/>
      <c r="XDF45" s="29"/>
      <c r="XDG45" s="29"/>
      <c r="XDH45" s="29"/>
      <c r="XDI45" s="29"/>
      <c r="XDJ45" s="29"/>
      <c r="XDK45" s="29"/>
      <c r="XDL45" s="29"/>
      <c r="XDM45" s="29"/>
      <c r="XDN45" s="29"/>
      <c r="XDO45" s="29"/>
      <c r="XDP45" s="29"/>
      <c r="XDQ45" s="29"/>
      <c r="XDR45" s="29"/>
      <c r="XDS45" s="29"/>
      <c r="XDT45" s="29"/>
      <c r="XDU45" s="29"/>
      <c r="XDV45" s="29"/>
      <c r="XDW45" s="29"/>
      <c r="XDX45" s="29"/>
      <c r="XDY45" s="29"/>
      <c r="XDZ45" s="29"/>
      <c r="XEA45" s="29"/>
      <c r="XEB45" s="29"/>
      <c r="XEC45" s="29"/>
      <c r="XED45" s="29"/>
      <c r="XEE45" s="29"/>
      <c r="XEF45" s="29"/>
      <c r="XEG45" s="29"/>
      <c r="XEH45" s="29"/>
      <c r="XEI45" s="29"/>
      <c r="XEJ45" s="29"/>
      <c r="XEK45" s="29"/>
      <c r="XEL45" s="29"/>
      <c r="XEM45" s="29"/>
      <c r="XEN45" s="29"/>
      <c r="XEO45" s="29"/>
      <c r="XEP45" s="29"/>
      <c r="XEQ45" s="29"/>
      <c r="XER45" s="29"/>
      <c r="XES45" s="29"/>
      <c r="XET45" s="29"/>
      <c r="XEU45" s="29"/>
      <c r="XEV45" s="29"/>
      <c r="XEW45" s="29"/>
      <c r="XEX45" s="29"/>
      <c r="XEY45" s="29"/>
      <c r="XEZ45" s="29"/>
      <c r="XFA45" s="29"/>
      <c r="XFB45" s="29"/>
      <c r="XFC45" s="29"/>
      <c r="XFD45" s="29"/>
    </row>
    <row r="46" s="4" customFormat="1" ht="112" customHeight="1" spans="1:16384">
      <c r="A46" s="15">
        <v>42</v>
      </c>
      <c r="B46" s="16" t="s">
        <v>267</v>
      </c>
      <c r="C46" s="15" t="s">
        <v>45</v>
      </c>
      <c r="D46" s="15" t="s">
        <v>84</v>
      </c>
      <c r="E46" s="15" t="s">
        <v>147</v>
      </c>
      <c r="F46" s="15" t="s">
        <v>268</v>
      </c>
      <c r="G46" s="15" t="s">
        <v>269</v>
      </c>
      <c r="H46" s="15">
        <v>16</v>
      </c>
      <c r="I46" s="15" t="s">
        <v>228</v>
      </c>
      <c r="J46" s="15">
        <v>10</v>
      </c>
      <c r="K46" s="15"/>
      <c r="L46" s="15"/>
      <c r="M46" s="15"/>
      <c r="N46" s="15"/>
      <c r="O46" s="15"/>
      <c r="P46" s="15"/>
      <c r="Q46" s="15">
        <v>10</v>
      </c>
      <c r="R46" s="15" t="s">
        <v>268</v>
      </c>
      <c r="S46" s="15">
        <v>1</v>
      </c>
      <c r="T46" s="15">
        <v>0</v>
      </c>
      <c r="U46" s="15">
        <v>473</v>
      </c>
      <c r="V46" s="15">
        <v>1746</v>
      </c>
      <c r="W46" s="15">
        <v>1</v>
      </c>
      <c r="X46" s="15">
        <v>1</v>
      </c>
      <c r="Y46" s="15" t="s">
        <v>40</v>
      </c>
      <c r="Z46" s="15" t="s">
        <v>217</v>
      </c>
      <c r="AA46" s="15" t="s">
        <v>270</v>
      </c>
      <c r="AB46" s="15">
        <v>10</v>
      </c>
      <c r="AC46" s="15" t="s">
        <v>43</v>
      </c>
      <c r="XAG46" s="29"/>
      <c r="XAH46" s="29"/>
      <c r="XAI46" s="29"/>
      <c r="XAJ46" s="29"/>
      <c r="XAK46" s="29"/>
      <c r="XAL46" s="29"/>
      <c r="XAM46" s="29"/>
      <c r="XAN46" s="29"/>
      <c r="XAO46" s="29"/>
      <c r="XAP46" s="29"/>
      <c r="XAQ46" s="29"/>
      <c r="XAR46" s="29"/>
      <c r="XAS46" s="29"/>
      <c r="XAT46" s="29"/>
      <c r="XAU46" s="29"/>
      <c r="XAV46" s="29"/>
      <c r="XAW46" s="29"/>
      <c r="XAX46" s="29"/>
      <c r="XAY46" s="29"/>
      <c r="XAZ46" s="29"/>
      <c r="XBA46" s="29"/>
      <c r="XBB46" s="29"/>
      <c r="XBC46" s="29"/>
      <c r="XBD46" s="29"/>
      <c r="XBE46" s="29"/>
      <c r="XBF46" s="29"/>
      <c r="XBG46" s="29"/>
      <c r="XBH46" s="29"/>
      <c r="XBI46" s="29"/>
      <c r="XBJ46" s="29"/>
      <c r="XBK46" s="29"/>
      <c r="XBL46" s="29"/>
      <c r="XBM46" s="29"/>
      <c r="XBN46" s="29"/>
      <c r="XBO46" s="29"/>
      <c r="XBP46" s="29"/>
      <c r="XBQ46" s="29"/>
      <c r="XBR46" s="29"/>
      <c r="XBS46" s="29"/>
      <c r="XBT46" s="29"/>
      <c r="XBU46" s="29"/>
      <c r="XBV46" s="29"/>
      <c r="XBW46" s="29"/>
      <c r="XBX46" s="29"/>
      <c r="XBY46" s="29"/>
      <c r="XBZ46" s="29"/>
      <c r="XCA46" s="29"/>
      <c r="XCB46" s="29"/>
      <c r="XCC46" s="29"/>
      <c r="XCD46" s="29"/>
      <c r="XCE46" s="29"/>
      <c r="XCF46" s="29"/>
      <c r="XCG46" s="29"/>
      <c r="XCH46" s="29"/>
      <c r="XCI46" s="29"/>
      <c r="XCJ46" s="29"/>
      <c r="XCK46" s="29"/>
      <c r="XCL46" s="29"/>
      <c r="XCM46" s="29"/>
      <c r="XCN46" s="29"/>
      <c r="XCO46" s="29"/>
      <c r="XCP46" s="29"/>
      <c r="XCQ46" s="29"/>
      <c r="XCR46" s="29"/>
      <c r="XCS46" s="29"/>
      <c r="XCT46" s="29"/>
      <c r="XCU46" s="29"/>
      <c r="XCV46" s="29"/>
      <c r="XCW46" s="29"/>
      <c r="XCX46" s="29"/>
      <c r="XCY46" s="29"/>
      <c r="XCZ46" s="29"/>
      <c r="XDA46" s="29"/>
      <c r="XDB46" s="29"/>
      <c r="XDC46" s="29"/>
      <c r="XDD46" s="29"/>
      <c r="XDE46" s="29"/>
      <c r="XDF46" s="29"/>
      <c r="XDG46" s="29"/>
      <c r="XDH46" s="29"/>
      <c r="XDI46" s="29"/>
      <c r="XDJ46" s="29"/>
      <c r="XDK46" s="29"/>
      <c r="XDL46" s="29"/>
      <c r="XDM46" s="29"/>
      <c r="XDN46" s="29"/>
      <c r="XDO46" s="29"/>
      <c r="XDP46" s="29"/>
      <c r="XDQ46" s="29"/>
      <c r="XDR46" s="29"/>
      <c r="XDS46" s="29"/>
      <c r="XDT46" s="29"/>
      <c r="XDU46" s="29"/>
      <c r="XDV46" s="29"/>
      <c r="XDW46" s="29"/>
      <c r="XDX46" s="29"/>
      <c r="XDY46" s="29"/>
      <c r="XDZ46" s="29"/>
      <c r="XEA46" s="29"/>
      <c r="XEB46" s="29"/>
      <c r="XEC46" s="29"/>
      <c r="XED46" s="29"/>
      <c r="XEE46" s="29"/>
      <c r="XEF46" s="29"/>
      <c r="XEG46" s="29"/>
      <c r="XEH46" s="29"/>
      <c r="XEI46" s="29"/>
      <c r="XEJ46" s="29"/>
      <c r="XEK46" s="29"/>
      <c r="XEL46" s="29"/>
      <c r="XEM46" s="29"/>
      <c r="XEN46" s="29"/>
      <c r="XEO46" s="29"/>
      <c r="XEP46" s="29"/>
      <c r="XEQ46" s="29"/>
      <c r="XER46" s="29"/>
      <c r="XES46" s="29"/>
      <c r="XET46" s="29"/>
      <c r="XEU46" s="29"/>
      <c r="XEV46" s="29"/>
      <c r="XEW46" s="29"/>
      <c r="XEX46" s="29"/>
      <c r="XEY46" s="29"/>
      <c r="XEZ46" s="29"/>
      <c r="XFA46" s="29"/>
      <c r="XFB46" s="29"/>
      <c r="XFC46" s="29"/>
      <c r="XFD46" s="29"/>
    </row>
    <row r="47" s="4" customFormat="1" ht="90" customHeight="1" spans="1:16384">
      <c r="A47" s="15">
        <v>43</v>
      </c>
      <c r="B47" s="16" t="s">
        <v>271</v>
      </c>
      <c r="C47" s="15" t="s">
        <v>45</v>
      </c>
      <c r="D47" s="15" t="s">
        <v>70</v>
      </c>
      <c r="E47" s="15" t="s">
        <v>99</v>
      </c>
      <c r="F47" s="15" t="s">
        <v>157</v>
      </c>
      <c r="G47" s="15" t="s">
        <v>272</v>
      </c>
      <c r="H47" s="15">
        <v>800</v>
      </c>
      <c r="I47" s="15" t="s">
        <v>95</v>
      </c>
      <c r="J47" s="15">
        <v>400</v>
      </c>
      <c r="K47" s="15"/>
      <c r="L47" s="15"/>
      <c r="M47" s="15">
        <v>50</v>
      </c>
      <c r="N47" s="15"/>
      <c r="O47" s="15"/>
      <c r="P47" s="15">
        <v>100</v>
      </c>
      <c r="Q47" s="15">
        <v>250</v>
      </c>
      <c r="R47" s="15" t="s">
        <v>157</v>
      </c>
      <c r="S47" s="15">
        <v>1</v>
      </c>
      <c r="T47" s="15">
        <v>0</v>
      </c>
      <c r="U47" s="15">
        <v>150</v>
      </c>
      <c r="V47" s="15">
        <v>4084</v>
      </c>
      <c r="W47" s="15">
        <v>16</v>
      </c>
      <c r="X47" s="15">
        <v>37</v>
      </c>
      <c r="Y47" s="15" t="s">
        <v>40</v>
      </c>
      <c r="Z47" s="15" t="s">
        <v>273</v>
      </c>
      <c r="AA47" s="15" t="s">
        <v>274</v>
      </c>
      <c r="AB47" s="15">
        <v>400</v>
      </c>
      <c r="AC47" s="15" t="s">
        <v>43</v>
      </c>
      <c r="XAG47" s="29"/>
      <c r="XAH47" s="29"/>
      <c r="XAI47" s="29"/>
      <c r="XAJ47" s="29"/>
      <c r="XAK47" s="29"/>
      <c r="XAL47" s="29"/>
      <c r="XAM47" s="29"/>
      <c r="XAN47" s="29"/>
      <c r="XAO47" s="29"/>
      <c r="XAP47" s="29"/>
      <c r="XAQ47" s="29"/>
      <c r="XAR47" s="29"/>
      <c r="XAS47" s="29"/>
      <c r="XAT47" s="29"/>
      <c r="XAU47" s="29"/>
      <c r="XAV47" s="29"/>
      <c r="XAW47" s="29"/>
      <c r="XAX47" s="29"/>
      <c r="XAY47" s="29"/>
      <c r="XAZ47" s="29"/>
      <c r="XBA47" s="29"/>
      <c r="XBB47" s="29"/>
      <c r="XBC47" s="29"/>
      <c r="XBD47" s="29"/>
      <c r="XBE47" s="29"/>
      <c r="XBF47" s="29"/>
      <c r="XBG47" s="29"/>
      <c r="XBH47" s="29"/>
      <c r="XBI47" s="29"/>
      <c r="XBJ47" s="29"/>
      <c r="XBK47" s="29"/>
      <c r="XBL47" s="29"/>
      <c r="XBM47" s="29"/>
      <c r="XBN47" s="29"/>
      <c r="XBO47" s="29"/>
      <c r="XBP47" s="29"/>
      <c r="XBQ47" s="29"/>
      <c r="XBR47" s="29"/>
      <c r="XBS47" s="29"/>
      <c r="XBT47" s="29"/>
      <c r="XBU47" s="29"/>
      <c r="XBV47" s="29"/>
      <c r="XBW47" s="29"/>
      <c r="XBX47" s="29"/>
      <c r="XBY47" s="29"/>
      <c r="XBZ47" s="29"/>
      <c r="XCA47" s="29"/>
      <c r="XCB47" s="29"/>
      <c r="XCC47" s="29"/>
      <c r="XCD47" s="29"/>
      <c r="XCE47" s="29"/>
      <c r="XCF47" s="29"/>
      <c r="XCG47" s="29"/>
      <c r="XCH47" s="29"/>
      <c r="XCI47" s="29"/>
      <c r="XCJ47" s="29"/>
      <c r="XCK47" s="29"/>
      <c r="XCL47" s="29"/>
      <c r="XCM47" s="29"/>
      <c r="XCN47" s="29"/>
      <c r="XCO47" s="29"/>
      <c r="XCP47" s="29"/>
      <c r="XCQ47" s="29"/>
      <c r="XCR47" s="29"/>
      <c r="XCS47" s="29"/>
      <c r="XCT47" s="29"/>
      <c r="XCU47" s="29"/>
      <c r="XCV47" s="29"/>
      <c r="XCW47" s="29"/>
      <c r="XCX47" s="29"/>
      <c r="XCY47" s="29"/>
      <c r="XCZ47" s="29"/>
      <c r="XDA47" s="29"/>
      <c r="XDB47" s="29"/>
      <c r="XDC47" s="29"/>
      <c r="XDD47" s="29"/>
      <c r="XDE47" s="29"/>
      <c r="XDF47" s="29"/>
      <c r="XDG47" s="29"/>
      <c r="XDH47" s="29"/>
      <c r="XDI47" s="29"/>
      <c r="XDJ47" s="29"/>
      <c r="XDK47" s="29"/>
      <c r="XDL47" s="29"/>
      <c r="XDM47" s="29"/>
      <c r="XDN47" s="29"/>
      <c r="XDO47" s="29"/>
      <c r="XDP47" s="29"/>
      <c r="XDQ47" s="29"/>
      <c r="XDR47" s="29"/>
      <c r="XDS47" s="29"/>
      <c r="XDT47" s="29"/>
      <c r="XDU47" s="29"/>
      <c r="XDV47" s="29"/>
      <c r="XDW47" s="29"/>
      <c r="XDX47" s="29"/>
      <c r="XDY47" s="29"/>
      <c r="XDZ47" s="29"/>
      <c r="XEA47" s="29"/>
      <c r="XEB47" s="29"/>
      <c r="XEC47" s="29"/>
      <c r="XED47" s="29"/>
      <c r="XEE47" s="29"/>
      <c r="XEF47" s="29"/>
      <c r="XEG47" s="29"/>
      <c r="XEH47" s="29"/>
      <c r="XEI47" s="29"/>
      <c r="XEJ47" s="29"/>
      <c r="XEK47" s="29"/>
      <c r="XEL47" s="29"/>
      <c r="XEM47" s="29"/>
      <c r="XEN47" s="29"/>
      <c r="XEO47" s="29"/>
      <c r="XEP47" s="29"/>
      <c r="XEQ47" s="29"/>
      <c r="XER47" s="29"/>
      <c r="XES47" s="29"/>
      <c r="XET47" s="29"/>
      <c r="XEU47" s="29"/>
      <c r="XEV47" s="29"/>
      <c r="XEW47" s="29"/>
      <c r="XEX47" s="29"/>
      <c r="XEY47" s="29"/>
      <c r="XEZ47" s="29"/>
      <c r="XFA47" s="29"/>
      <c r="XFB47" s="29"/>
      <c r="XFC47" s="29"/>
      <c r="XFD47" s="29"/>
    </row>
    <row r="48" s="4" customFormat="1" ht="78" customHeight="1" spans="1:16384">
      <c r="A48" s="15">
        <v>44</v>
      </c>
      <c r="B48" s="16" t="s">
        <v>275</v>
      </c>
      <c r="C48" s="15" t="s">
        <v>121</v>
      </c>
      <c r="D48" s="15" t="s">
        <v>129</v>
      </c>
      <c r="E48" s="15" t="s">
        <v>263</v>
      </c>
      <c r="F48" s="15" t="s">
        <v>157</v>
      </c>
      <c r="G48" s="15" t="s">
        <v>276</v>
      </c>
      <c r="H48" s="15">
        <v>75</v>
      </c>
      <c r="I48" s="15" t="s">
        <v>95</v>
      </c>
      <c r="J48" s="15">
        <v>50</v>
      </c>
      <c r="K48" s="15"/>
      <c r="L48" s="15"/>
      <c r="M48" s="15"/>
      <c r="N48" s="15"/>
      <c r="O48" s="15">
        <v>15</v>
      </c>
      <c r="P48" s="15"/>
      <c r="Q48" s="15">
        <v>35</v>
      </c>
      <c r="R48" s="15" t="s">
        <v>157</v>
      </c>
      <c r="S48" s="15">
        <v>1</v>
      </c>
      <c r="T48" s="15">
        <v>0</v>
      </c>
      <c r="U48" s="15">
        <v>1150</v>
      </c>
      <c r="V48" s="15">
        <v>4084</v>
      </c>
      <c r="W48" s="15">
        <v>16</v>
      </c>
      <c r="X48" s="15">
        <v>34</v>
      </c>
      <c r="Y48" s="15" t="s">
        <v>40</v>
      </c>
      <c r="Z48" s="15" t="s">
        <v>277</v>
      </c>
      <c r="AA48" s="15" t="s">
        <v>278</v>
      </c>
      <c r="AB48" s="15">
        <v>50</v>
      </c>
      <c r="AC48" s="15" t="s">
        <v>43</v>
      </c>
      <c r="XAG48" s="29"/>
      <c r="XAH48" s="29"/>
      <c r="XAI48" s="29"/>
      <c r="XAJ48" s="29"/>
      <c r="XAK48" s="29"/>
      <c r="XAL48" s="29"/>
      <c r="XAM48" s="29"/>
      <c r="XAN48" s="29"/>
      <c r="XAO48" s="29"/>
      <c r="XAP48" s="29"/>
      <c r="XAQ48" s="29"/>
      <c r="XAR48" s="29"/>
      <c r="XAS48" s="29"/>
      <c r="XAT48" s="29"/>
      <c r="XAU48" s="29"/>
      <c r="XAV48" s="29"/>
      <c r="XAW48" s="29"/>
      <c r="XAX48" s="29"/>
      <c r="XAY48" s="29"/>
      <c r="XAZ48" s="29"/>
      <c r="XBA48" s="29"/>
      <c r="XBB48" s="29"/>
      <c r="XBC48" s="29"/>
      <c r="XBD48" s="29"/>
      <c r="XBE48" s="29"/>
      <c r="XBF48" s="29"/>
      <c r="XBG48" s="29"/>
      <c r="XBH48" s="29"/>
      <c r="XBI48" s="29"/>
      <c r="XBJ48" s="29"/>
      <c r="XBK48" s="29"/>
      <c r="XBL48" s="29"/>
      <c r="XBM48" s="29"/>
      <c r="XBN48" s="29"/>
      <c r="XBO48" s="29"/>
      <c r="XBP48" s="29"/>
      <c r="XBQ48" s="29"/>
      <c r="XBR48" s="29"/>
      <c r="XBS48" s="29"/>
      <c r="XBT48" s="29"/>
      <c r="XBU48" s="29"/>
      <c r="XBV48" s="29"/>
      <c r="XBW48" s="29"/>
      <c r="XBX48" s="29"/>
      <c r="XBY48" s="29"/>
      <c r="XBZ48" s="29"/>
      <c r="XCA48" s="29"/>
      <c r="XCB48" s="29"/>
      <c r="XCC48" s="29"/>
      <c r="XCD48" s="29"/>
      <c r="XCE48" s="29"/>
      <c r="XCF48" s="29"/>
      <c r="XCG48" s="29"/>
      <c r="XCH48" s="29"/>
      <c r="XCI48" s="29"/>
      <c r="XCJ48" s="29"/>
      <c r="XCK48" s="29"/>
      <c r="XCL48" s="29"/>
      <c r="XCM48" s="29"/>
      <c r="XCN48" s="29"/>
      <c r="XCO48" s="29"/>
      <c r="XCP48" s="29"/>
      <c r="XCQ48" s="29"/>
      <c r="XCR48" s="29"/>
      <c r="XCS48" s="29"/>
      <c r="XCT48" s="29"/>
      <c r="XCU48" s="29"/>
      <c r="XCV48" s="29"/>
      <c r="XCW48" s="29"/>
      <c r="XCX48" s="29"/>
      <c r="XCY48" s="29"/>
      <c r="XCZ48" s="29"/>
      <c r="XDA48" s="29"/>
      <c r="XDB48" s="29"/>
      <c r="XDC48" s="29"/>
      <c r="XDD48" s="29"/>
      <c r="XDE48" s="29"/>
      <c r="XDF48" s="29"/>
      <c r="XDG48" s="29"/>
      <c r="XDH48" s="29"/>
      <c r="XDI48" s="29"/>
      <c r="XDJ48" s="29"/>
      <c r="XDK48" s="29"/>
      <c r="XDL48" s="29"/>
      <c r="XDM48" s="29"/>
      <c r="XDN48" s="29"/>
      <c r="XDO48" s="29"/>
      <c r="XDP48" s="29"/>
      <c r="XDQ48" s="29"/>
      <c r="XDR48" s="29"/>
      <c r="XDS48" s="29"/>
      <c r="XDT48" s="29"/>
      <c r="XDU48" s="29"/>
      <c r="XDV48" s="29"/>
      <c r="XDW48" s="29"/>
      <c r="XDX48" s="29"/>
      <c r="XDY48" s="29"/>
      <c r="XDZ48" s="29"/>
      <c r="XEA48" s="29"/>
      <c r="XEB48" s="29"/>
      <c r="XEC48" s="29"/>
      <c r="XED48" s="29"/>
      <c r="XEE48" s="29"/>
      <c r="XEF48" s="29"/>
      <c r="XEG48" s="29"/>
      <c r="XEH48" s="29"/>
      <c r="XEI48" s="29"/>
      <c r="XEJ48" s="29"/>
      <c r="XEK48" s="29"/>
      <c r="XEL48" s="29"/>
      <c r="XEM48" s="29"/>
      <c r="XEN48" s="29"/>
      <c r="XEO48" s="29"/>
      <c r="XEP48" s="29"/>
      <c r="XEQ48" s="29"/>
      <c r="XER48" s="29"/>
      <c r="XES48" s="29"/>
      <c r="XET48" s="29"/>
      <c r="XEU48" s="29"/>
      <c r="XEV48" s="29"/>
      <c r="XEW48" s="29"/>
      <c r="XEX48" s="29"/>
      <c r="XEY48" s="29"/>
      <c r="XEZ48" s="29"/>
      <c r="XFA48" s="29"/>
      <c r="XFB48" s="29"/>
      <c r="XFC48" s="29"/>
      <c r="XFD48" s="29"/>
    </row>
    <row r="49" s="4" customFormat="1" ht="90" customHeight="1" spans="1:16384">
      <c r="A49" s="15">
        <v>45</v>
      </c>
      <c r="B49" s="16" t="s">
        <v>279</v>
      </c>
      <c r="C49" s="15" t="s">
        <v>121</v>
      </c>
      <c r="D49" s="15" t="s">
        <v>129</v>
      </c>
      <c r="E49" s="15" t="s">
        <v>182</v>
      </c>
      <c r="F49" s="15" t="s">
        <v>142</v>
      </c>
      <c r="G49" s="15" t="s">
        <v>280</v>
      </c>
      <c r="H49" s="15">
        <v>360</v>
      </c>
      <c r="I49" s="15" t="s">
        <v>95</v>
      </c>
      <c r="J49" s="15">
        <v>275</v>
      </c>
      <c r="K49" s="15"/>
      <c r="L49" s="15">
        <v>5</v>
      </c>
      <c r="M49" s="15"/>
      <c r="N49" s="15"/>
      <c r="O49" s="15">
        <v>220</v>
      </c>
      <c r="P49" s="15"/>
      <c r="Q49" s="15">
        <v>50</v>
      </c>
      <c r="R49" s="15" t="s">
        <v>142</v>
      </c>
      <c r="S49" s="15">
        <v>1</v>
      </c>
      <c r="T49" s="15">
        <v>0</v>
      </c>
      <c r="U49" s="15">
        <v>450</v>
      </c>
      <c r="V49" s="15">
        <v>1758</v>
      </c>
      <c r="W49" s="15">
        <v>8</v>
      </c>
      <c r="X49" s="15">
        <v>12</v>
      </c>
      <c r="Y49" s="15" t="s">
        <v>40</v>
      </c>
      <c r="Z49" s="15" t="s">
        <v>281</v>
      </c>
      <c r="AA49" s="15" t="s">
        <v>282</v>
      </c>
      <c r="AB49" s="15">
        <v>275</v>
      </c>
      <c r="AC49" s="15" t="s">
        <v>43</v>
      </c>
      <c r="XAG49" s="29"/>
      <c r="XAH49" s="29"/>
      <c r="XAI49" s="29"/>
      <c r="XAJ49" s="29"/>
      <c r="XAK49" s="29"/>
      <c r="XAL49" s="29"/>
      <c r="XAM49" s="29"/>
      <c r="XAN49" s="29"/>
      <c r="XAO49" s="29"/>
      <c r="XAP49" s="29"/>
      <c r="XAQ49" s="29"/>
      <c r="XAR49" s="29"/>
      <c r="XAS49" s="29"/>
      <c r="XAT49" s="29"/>
      <c r="XAU49" s="29"/>
      <c r="XAV49" s="29"/>
      <c r="XAW49" s="29"/>
      <c r="XAX49" s="29"/>
      <c r="XAY49" s="29"/>
      <c r="XAZ49" s="29"/>
      <c r="XBA49" s="29"/>
      <c r="XBB49" s="29"/>
      <c r="XBC49" s="29"/>
      <c r="XBD49" s="29"/>
      <c r="XBE49" s="29"/>
      <c r="XBF49" s="29"/>
      <c r="XBG49" s="29"/>
      <c r="XBH49" s="29"/>
      <c r="XBI49" s="29"/>
      <c r="XBJ49" s="29"/>
      <c r="XBK49" s="29"/>
      <c r="XBL49" s="29"/>
      <c r="XBM49" s="29"/>
      <c r="XBN49" s="29"/>
      <c r="XBO49" s="29"/>
      <c r="XBP49" s="29"/>
      <c r="XBQ49" s="29"/>
      <c r="XBR49" s="29"/>
      <c r="XBS49" s="29"/>
      <c r="XBT49" s="29"/>
      <c r="XBU49" s="29"/>
      <c r="XBV49" s="29"/>
      <c r="XBW49" s="29"/>
      <c r="XBX49" s="29"/>
      <c r="XBY49" s="29"/>
      <c r="XBZ49" s="29"/>
      <c r="XCA49" s="29"/>
      <c r="XCB49" s="29"/>
      <c r="XCC49" s="29"/>
      <c r="XCD49" s="29"/>
      <c r="XCE49" s="29"/>
      <c r="XCF49" s="29"/>
      <c r="XCG49" s="29"/>
      <c r="XCH49" s="29"/>
      <c r="XCI49" s="29"/>
      <c r="XCJ49" s="29"/>
      <c r="XCK49" s="29"/>
      <c r="XCL49" s="29"/>
      <c r="XCM49" s="29"/>
      <c r="XCN49" s="29"/>
      <c r="XCO49" s="29"/>
      <c r="XCP49" s="29"/>
      <c r="XCQ49" s="29"/>
      <c r="XCR49" s="29"/>
      <c r="XCS49" s="29"/>
      <c r="XCT49" s="29"/>
      <c r="XCU49" s="29"/>
      <c r="XCV49" s="29"/>
      <c r="XCW49" s="29"/>
      <c r="XCX49" s="29"/>
      <c r="XCY49" s="29"/>
      <c r="XCZ49" s="29"/>
      <c r="XDA49" s="29"/>
      <c r="XDB49" s="29"/>
      <c r="XDC49" s="29"/>
      <c r="XDD49" s="29"/>
      <c r="XDE49" s="29"/>
      <c r="XDF49" s="29"/>
      <c r="XDG49" s="29"/>
      <c r="XDH49" s="29"/>
      <c r="XDI49" s="29"/>
      <c r="XDJ49" s="29"/>
      <c r="XDK49" s="29"/>
      <c r="XDL49" s="29"/>
      <c r="XDM49" s="29"/>
      <c r="XDN49" s="29"/>
      <c r="XDO49" s="29"/>
      <c r="XDP49" s="29"/>
      <c r="XDQ49" s="29"/>
      <c r="XDR49" s="29"/>
      <c r="XDS49" s="29"/>
      <c r="XDT49" s="29"/>
      <c r="XDU49" s="29"/>
      <c r="XDV49" s="29"/>
      <c r="XDW49" s="29"/>
      <c r="XDX49" s="29"/>
      <c r="XDY49" s="29"/>
      <c r="XDZ49" s="29"/>
      <c r="XEA49" s="29"/>
      <c r="XEB49" s="29"/>
      <c r="XEC49" s="29"/>
      <c r="XED49" s="29"/>
      <c r="XEE49" s="29"/>
      <c r="XEF49" s="29"/>
      <c r="XEG49" s="29"/>
      <c r="XEH49" s="29"/>
      <c r="XEI49" s="29"/>
      <c r="XEJ49" s="29"/>
      <c r="XEK49" s="29"/>
      <c r="XEL49" s="29"/>
      <c r="XEM49" s="29"/>
      <c r="XEN49" s="29"/>
      <c r="XEO49" s="29"/>
      <c r="XEP49" s="29"/>
      <c r="XEQ49" s="29"/>
      <c r="XER49" s="29"/>
      <c r="XES49" s="29"/>
      <c r="XET49" s="29"/>
      <c r="XEU49" s="29"/>
      <c r="XEV49" s="29"/>
      <c r="XEW49" s="29"/>
      <c r="XEX49" s="29"/>
      <c r="XEY49" s="29"/>
      <c r="XEZ49" s="29"/>
      <c r="XFA49" s="29"/>
      <c r="XFB49" s="29"/>
      <c r="XFC49" s="29"/>
      <c r="XFD49" s="29"/>
    </row>
    <row r="50" s="4" customFormat="1" ht="95" customHeight="1" spans="1:16384">
      <c r="A50" s="15">
        <v>46</v>
      </c>
      <c r="B50" s="16" t="s">
        <v>283</v>
      </c>
      <c r="C50" s="15" t="s">
        <v>121</v>
      </c>
      <c r="D50" s="15" t="s">
        <v>129</v>
      </c>
      <c r="E50" s="15" t="s">
        <v>182</v>
      </c>
      <c r="F50" s="15" t="s">
        <v>100</v>
      </c>
      <c r="G50" s="15" t="s">
        <v>284</v>
      </c>
      <c r="H50" s="15">
        <v>45</v>
      </c>
      <c r="I50" s="15" t="s">
        <v>95</v>
      </c>
      <c r="J50" s="15">
        <v>20.53</v>
      </c>
      <c r="K50" s="15"/>
      <c r="L50" s="15"/>
      <c r="M50" s="15"/>
      <c r="N50" s="15"/>
      <c r="O50" s="15"/>
      <c r="P50" s="15"/>
      <c r="Q50" s="15">
        <v>20.53</v>
      </c>
      <c r="R50" s="15" t="s">
        <v>100</v>
      </c>
      <c r="S50" s="15">
        <v>1</v>
      </c>
      <c r="T50" s="15">
        <v>1</v>
      </c>
      <c r="U50" s="15">
        <v>62</v>
      </c>
      <c r="V50" s="15">
        <v>325</v>
      </c>
      <c r="W50" s="15">
        <v>8</v>
      </c>
      <c r="X50" s="15">
        <v>27</v>
      </c>
      <c r="Y50" s="15" t="s">
        <v>40</v>
      </c>
      <c r="Z50" s="15" t="s">
        <v>277</v>
      </c>
      <c r="AA50" s="15" t="s">
        <v>285</v>
      </c>
      <c r="AB50" s="15">
        <v>20.53</v>
      </c>
      <c r="AC50" s="15" t="s">
        <v>43</v>
      </c>
      <c r="XAG50" s="29"/>
      <c r="XAH50" s="29"/>
      <c r="XAI50" s="29"/>
      <c r="XAJ50" s="29"/>
      <c r="XAK50" s="29"/>
      <c r="XAL50" s="29"/>
      <c r="XAM50" s="29"/>
      <c r="XAN50" s="29"/>
      <c r="XAO50" s="29"/>
      <c r="XAP50" s="29"/>
      <c r="XAQ50" s="29"/>
      <c r="XAR50" s="29"/>
      <c r="XAS50" s="29"/>
      <c r="XAT50" s="29"/>
      <c r="XAU50" s="29"/>
      <c r="XAV50" s="29"/>
      <c r="XAW50" s="29"/>
      <c r="XAX50" s="29"/>
      <c r="XAY50" s="29"/>
      <c r="XAZ50" s="29"/>
      <c r="XBA50" s="29"/>
      <c r="XBB50" s="29"/>
      <c r="XBC50" s="29"/>
      <c r="XBD50" s="29"/>
      <c r="XBE50" s="29"/>
      <c r="XBF50" s="29"/>
      <c r="XBG50" s="29"/>
      <c r="XBH50" s="29"/>
      <c r="XBI50" s="29"/>
      <c r="XBJ50" s="29"/>
      <c r="XBK50" s="29"/>
      <c r="XBL50" s="29"/>
      <c r="XBM50" s="29"/>
      <c r="XBN50" s="29"/>
      <c r="XBO50" s="29"/>
      <c r="XBP50" s="29"/>
      <c r="XBQ50" s="29"/>
      <c r="XBR50" s="29"/>
      <c r="XBS50" s="29"/>
      <c r="XBT50" s="29"/>
      <c r="XBU50" s="29"/>
      <c r="XBV50" s="29"/>
      <c r="XBW50" s="29"/>
      <c r="XBX50" s="29"/>
      <c r="XBY50" s="29"/>
      <c r="XBZ50" s="29"/>
      <c r="XCA50" s="29"/>
      <c r="XCB50" s="29"/>
      <c r="XCC50" s="29"/>
      <c r="XCD50" s="29"/>
      <c r="XCE50" s="29"/>
      <c r="XCF50" s="29"/>
      <c r="XCG50" s="29"/>
      <c r="XCH50" s="29"/>
      <c r="XCI50" s="29"/>
      <c r="XCJ50" s="29"/>
      <c r="XCK50" s="29"/>
      <c r="XCL50" s="29"/>
      <c r="XCM50" s="29"/>
      <c r="XCN50" s="29"/>
      <c r="XCO50" s="29"/>
      <c r="XCP50" s="29"/>
      <c r="XCQ50" s="29"/>
      <c r="XCR50" s="29"/>
      <c r="XCS50" s="29"/>
      <c r="XCT50" s="29"/>
      <c r="XCU50" s="29"/>
      <c r="XCV50" s="29"/>
      <c r="XCW50" s="29"/>
      <c r="XCX50" s="29"/>
      <c r="XCY50" s="29"/>
      <c r="XCZ50" s="29"/>
      <c r="XDA50" s="29"/>
      <c r="XDB50" s="29"/>
      <c r="XDC50" s="29"/>
      <c r="XDD50" s="29"/>
      <c r="XDE50" s="29"/>
      <c r="XDF50" s="29"/>
      <c r="XDG50" s="29"/>
      <c r="XDH50" s="29"/>
      <c r="XDI50" s="29"/>
      <c r="XDJ50" s="29"/>
      <c r="XDK50" s="29"/>
      <c r="XDL50" s="29"/>
      <c r="XDM50" s="29"/>
      <c r="XDN50" s="29"/>
      <c r="XDO50" s="29"/>
      <c r="XDP50" s="29"/>
      <c r="XDQ50" s="29"/>
      <c r="XDR50" s="29"/>
      <c r="XDS50" s="29"/>
      <c r="XDT50" s="29"/>
      <c r="XDU50" s="29"/>
      <c r="XDV50" s="29"/>
      <c r="XDW50" s="29"/>
      <c r="XDX50" s="29"/>
      <c r="XDY50" s="29"/>
      <c r="XDZ50" s="29"/>
      <c r="XEA50" s="29"/>
      <c r="XEB50" s="29"/>
      <c r="XEC50" s="29"/>
      <c r="XED50" s="29"/>
      <c r="XEE50" s="29"/>
      <c r="XEF50" s="29"/>
      <c r="XEG50" s="29"/>
      <c r="XEH50" s="29"/>
      <c r="XEI50" s="29"/>
      <c r="XEJ50" s="29"/>
      <c r="XEK50" s="29"/>
      <c r="XEL50" s="29"/>
      <c r="XEM50" s="29"/>
      <c r="XEN50" s="29"/>
      <c r="XEO50" s="29"/>
      <c r="XEP50" s="29"/>
      <c r="XEQ50" s="29"/>
      <c r="XER50" s="29"/>
      <c r="XES50" s="29"/>
      <c r="XET50" s="29"/>
      <c r="XEU50" s="29"/>
      <c r="XEV50" s="29"/>
      <c r="XEW50" s="29"/>
      <c r="XEX50" s="29"/>
      <c r="XEY50" s="29"/>
      <c r="XEZ50" s="29"/>
      <c r="XFA50" s="29"/>
      <c r="XFB50" s="29"/>
      <c r="XFC50" s="29"/>
      <c r="XFD50" s="29"/>
    </row>
    <row r="51" s="4" customFormat="1" ht="78" customHeight="1" spans="1:16384">
      <c r="A51" s="15">
        <v>47</v>
      </c>
      <c r="B51" s="16" t="s">
        <v>286</v>
      </c>
      <c r="C51" s="15" t="s">
        <v>121</v>
      </c>
      <c r="D51" s="15" t="s">
        <v>122</v>
      </c>
      <c r="E51" s="15" t="s">
        <v>287</v>
      </c>
      <c r="F51" s="15" t="s">
        <v>157</v>
      </c>
      <c r="G51" s="15" t="s">
        <v>288</v>
      </c>
      <c r="H51" s="15">
        <v>55</v>
      </c>
      <c r="I51" s="15" t="s">
        <v>48</v>
      </c>
      <c r="J51" s="15">
        <v>43.9817</v>
      </c>
      <c r="K51" s="15"/>
      <c r="L51" s="15">
        <v>43.9817</v>
      </c>
      <c r="M51" s="15"/>
      <c r="N51" s="15"/>
      <c r="O51" s="15"/>
      <c r="P51" s="15">
        <v>0</v>
      </c>
      <c r="Q51" s="15"/>
      <c r="R51" s="15" t="s">
        <v>157</v>
      </c>
      <c r="S51" s="15">
        <v>1</v>
      </c>
      <c r="T51" s="15">
        <v>0</v>
      </c>
      <c r="U51" s="15">
        <v>41</v>
      </c>
      <c r="V51" s="15">
        <v>145</v>
      </c>
      <c r="W51" s="15">
        <v>1</v>
      </c>
      <c r="X51" s="15">
        <v>1</v>
      </c>
      <c r="Y51" s="15" t="s">
        <v>40</v>
      </c>
      <c r="Z51" s="15" t="s">
        <v>289</v>
      </c>
      <c r="AA51" s="15" t="s">
        <v>290</v>
      </c>
      <c r="AB51" s="15">
        <v>43.9817</v>
      </c>
      <c r="AC51" s="15" t="s">
        <v>43</v>
      </c>
      <c r="XAG51" s="29"/>
      <c r="XAH51" s="29"/>
      <c r="XAI51" s="29"/>
      <c r="XAJ51" s="29"/>
      <c r="XAK51" s="29"/>
      <c r="XAL51" s="29"/>
      <c r="XAM51" s="29"/>
      <c r="XAN51" s="29"/>
      <c r="XAO51" s="29"/>
      <c r="XAP51" s="29"/>
      <c r="XAQ51" s="29"/>
      <c r="XAR51" s="29"/>
      <c r="XAS51" s="29"/>
      <c r="XAT51" s="29"/>
      <c r="XAU51" s="29"/>
      <c r="XAV51" s="29"/>
      <c r="XAW51" s="29"/>
      <c r="XAX51" s="29"/>
      <c r="XAY51" s="29"/>
      <c r="XAZ51" s="29"/>
      <c r="XBA51" s="29"/>
      <c r="XBB51" s="29"/>
      <c r="XBC51" s="29"/>
      <c r="XBD51" s="29"/>
      <c r="XBE51" s="29"/>
      <c r="XBF51" s="29"/>
      <c r="XBG51" s="29"/>
      <c r="XBH51" s="29"/>
      <c r="XBI51" s="29"/>
      <c r="XBJ51" s="29"/>
      <c r="XBK51" s="29"/>
      <c r="XBL51" s="29"/>
      <c r="XBM51" s="29"/>
      <c r="XBN51" s="29"/>
      <c r="XBO51" s="29"/>
      <c r="XBP51" s="29"/>
      <c r="XBQ51" s="29"/>
      <c r="XBR51" s="29"/>
      <c r="XBS51" s="29"/>
      <c r="XBT51" s="29"/>
      <c r="XBU51" s="29"/>
      <c r="XBV51" s="29"/>
      <c r="XBW51" s="29"/>
      <c r="XBX51" s="29"/>
      <c r="XBY51" s="29"/>
      <c r="XBZ51" s="29"/>
      <c r="XCA51" s="29"/>
      <c r="XCB51" s="29"/>
      <c r="XCC51" s="29"/>
      <c r="XCD51" s="29"/>
      <c r="XCE51" s="29"/>
      <c r="XCF51" s="29"/>
      <c r="XCG51" s="29"/>
      <c r="XCH51" s="29"/>
      <c r="XCI51" s="29"/>
      <c r="XCJ51" s="29"/>
      <c r="XCK51" s="29"/>
      <c r="XCL51" s="29"/>
      <c r="XCM51" s="29"/>
      <c r="XCN51" s="29"/>
      <c r="XCO51" s="29"/>
      <c r="XCP51" s="29"/>
      <c r="XCQ51" s="29"/>
      <c r="XCR51" s="29"/>
      <c r="XCS51" s="29"/>
      <c r="XCT51" s="29"/>
      <c r="XCU51" s="29"/>
      <c r="XCV51" s="29"/>
      <c r="XCW51" s="29"/>
      <c r="XCX51" s="29"/>
      <c r="XCY51" s="29"/>
      <c r="XCZ51" s="29"/>
      <c r="XDA51" s="29"/>
      <c r="XDB51" s="29"/>
      <c r="XDC51" s="29"/>
      <c r="XDD51" s="29"/>
      <c r="XDE51" s="29"/>
      <c r="XDF51" s="29"/>
      <c r="XDG51" s="29"/>
      <c r="XDH51" s="29"/>
      <c r="XDI51" s="29"/>
      <c r="XDJ51" s="29"/>
      <c r="XDK51" s="29"/>
      <c r="XDL51" s="29"/>
      <c r="XDM51" s="29"/>
      <c r="XDN51" s="29"/>
      <c r="XDO51" s="29"/>
      <c r="XDP51" s="29"/>
      <c r="XDQ51" s="29"/>
      <c r="XDR51" s="29"/>
      <c r="XDS51" s="29"/>
      <c r="XDT51" s="29"/>
      <c r="XDU51" s="29"/>
      <c r="XDV51" s="29"/>
      <c r="XDW51" s="29"/>
      <c r="XDX51" s="29"/>
      <c r="XDY51" s="29"/>
      <c r="XDZ51" s="29"/>
      <c r="XEA51" s="29"/>
      <c r="XEB51" s="29"/>
      <c r="XEC51" s="29"/>
      <c r="XED51" s="29"/>
      <c r="XEE51" s="29"/>
      <c r="XEF51" s="29"/>
      <c r="XEG51" s="29"/>
      <c r="XEH51" s="29"/>
      <c r="XEI51" s="29"/>
      <c r="XEJ51" s="29"/>
      <c r="XEK51" s="29"/>
      <c r="XEL51" s="29"/>
      <c r="XEM51" s="29"/>
      <c r="XEN51" s="29"/>
      <c r="XEO51" s="29"/>
      <c r="XEP51" s="29"/>
      <c r="XEQ51" s="29"/>
      <c r="XER51" s="29"/>
      <c r="XES51" s="29"/>
      <c r="XET51" s="29"/>
      <c r="XEU51" s="29"/>
      <c r="XEV51" s="29"/>
      <c r="XEW51" s="29"/>
      <c r="XEX51" s="29"/>
      <c r="XEY51" s="29"/>
      <c r="XEZ51" s="29"/>
      <c r="XFA51" s="29"/>
      <c r="XFB51" s="29"/>
      <c r="XFC51" s="29"/>
      <c r="XFD51" s="29"/>
    </row>
    <row r="52" s="4" customFormat="1" ht="78" customHeight="1" spans="1:16384">
      <c r="A52" s="15">
        <v>48</v>
      </c>
      <c r="B52" s="16" t="s">
        <v>291</v>
      </c>
      <c r="C52" s="15" t="s">
        <v>121</v>
      </c>
      <c r="D52" s="15" t="s">
        <v>129</v>
      </c>
      <c r="E52" s="15" t="s">
        <v>182</v>
      </c>
      <c r="F52" s="15" t="s">
        <v>222</v>
      </c>
      <c r="G52" s="15" t="s">
        <v>292</v>
      </c>
      <c r="H52" s="15">
        <v>115</v>
      </c>
      <c r="I52" s="15" t="s">
        <v>107</v>
      </c>
      <c r="J52" s="15">
        <v>61.57</v>
      </c>
      <c r="K52" s="15"/>
      <c r="L52" s="15"/>
      <c r="M52" s="15">
        <v>10</v>
      </c>
      <c r="N52" s="15"/>
      <c r="O52" s="15"/>
      <c r="P52" s="15"/>
      <c r="Q52" s="15">
        <v>51.57</v>
      </c>
      <c r="R52" s="15" t="s">
        <v>222</v>
      </c>
      <c r="S52" s="15">
        <v>1</v>
      </c>
      <c r="T52" s="15">
        <v>1</v>
      </c>
      <c r="U52" s="15">
        <v>71</v>
      </c>
      <c r="V52" s="15">
        <v>270</v>
      </c>
      <c r="W52" s="15">
        <v>15</v>
      </c>
      <c r="X52" s="15">
        <v>46</v>
      </c>
      <c r="Y52" s="15" t="s">
        <v>40</v>
      </c>
      <c r="Z52" s="15" t="s">
        <v>277</v>
      </c>
      <c r="AA52" s="15" t="s">
        <v>293</v>
      </c>
      <c r="AB52" s="15">
        <v>61.57</v>
      </c>
      <c r="AC52" s="15" t="s">
        <v>43</v>
      </c>
      <c r="XAG52" s="29"/>
      <c r="XAH52" s="29"/>
      <c r="XAI52" s="29"/>
      <c r="XAJ52" s="29"/>
      <c r="XAK52" s="29"/>
      <c r="XAL52" s="29"/>
      <c r="XAM52" s="29"/>
      <c r="XAN52" s="29"/>
      <c r="XAO52" s="29"/>
      <c r="XAP52" s="29"/>
      <c r="XAQ52" s="29"/>
      <c r="XAR52" s="29"/>
      <c r="XAS52" s="29"/>
      <c r="XAT52" s="29"/>
      <c r="XAU52" s="29"/>
      <c r="XAV52" s="29"/>
      <c r="XAW52" s="29"/>
      <c r="XAX52" s="29"/>
      <c r="XAY52" s="29"/>
      <c r="XAZ52" s="29"/>
      <c r="XBA52" s="29"/>
      <c r="XBB52" s="29"/>
      <c r="XBC52" s="29"/>
      <c r="XBD52" s="29"/>
      <c r="XBE52" s="29"/>
      <c r="XBF52" s="29"/>
      <c r="XBG52" s="29"/>
      <c r="XBH52" s="29"/>
      <c r="XBI52" s="29"/>
      <c r="XBJ52" s="29"/>
      <c r="XBK52" s="29"/>
      <c r="XBL52" s="29"/>
      <c r="XBM52" s="29"/>
      <c r="XBN52" s="29"/>
      <c r="XBO52" s="29"/>
      <c r="XBP52" s="29"/>
      <c r="XBQ52" s="29"/>
      <c r="XBR52" s="29"/>
      <c r="XBS52" s="29"/>
      <c r="XBT52" s="29"/>
      <c r="XBU52" s="29"/>
      <c r="XBV52" s="29"/>
      <c r="XBW52" s="29"/>
      <c r="XBX52" s="29"/>
      <c r="XBY52" s="29"/>
      <c r="XBZ52" s="29"/>
      <c r="XCA52" s="29"/>
      <c r="XCB52" s="29"/>
      <c r="XCC52" s="29"/>
      <c r="XCD52" s="29"/>
      <c r="XCE52" s="29"/>
      <c r="XCF52" s="29"/>
      <c r="XCG52" s="29"/>
      <c r="XCH52" s="29"/>
      <c r="XCI52" s="29"/>
      <c r="XCJ52" s="29"/>
      <c r="XCK52" s="29"/>
      <c r="XCL52" s="29"/>
      <c r="XCM52" s="29"/>
      <c r="XCN52" s="29"/>
      <c r="XCO52" s="29"/>
      <c r="XCP52" s="29"/>
      <c r="XCQ52" s="29"/>
      <c r="XCR52" s="29"/>
      <c r="XCS52" s="29"/>
      <c r="XCT52" s="29"/>
      <c r="XCU52" s="29"/>
      <c r="XCV52" s="29"/>
      <c r="XCW52" s="29"/>
      <c r="XCX52" s="29"/>
      <c r="XCY52" s="29"/>
      <c r="XCZ52" s="29"/>
      <c r="XDA52" s="29"/>
      <c r="XDB52" s="29"/>
      <c r="XDC52" s="29"/>
      <c r="XDD52" s="29"/>
      <c r="XDE52" s="29"/>
      <c r="XDF52" s="29"/>
      <c r="XDG52" s="29"/>
      <c r="XDH52" s="29"/>
      <c r="XDI52" s="29"/>
      <c r="XDJ52" s="29"/>
      <c r="XDK52" s="29"/>
      <c r="XDL52" s="29"/>
      <c r="XDM52" s="29"/>
      <c r="XDN52" s="29"/>
      <c r="XDO52" s="29"/>
      <c r="XDP52" s="29"/>
      <c r="XDQ52" s="29"/>
      <c r="XDR52" s="29"/>
      <c r="XDS52" s="29"/>
      <c r="XDT52" s="29"/>
      <c r="XDU52" s="29"/>
      <c r="XDV52" s="29"/>
      <c r="XDW52" s="29"/>
      <c r="XDX52" s="29"/>
      <c r="XDY52" s="29"/>
      <c r="XDZ52" s="29"/>
      <c r="XEA52" s="29"/>
      <c r="XEB52" s="29"/>
      <c r="XEC52" s="29"/>
      <c r="XED52" s="29"/>
      <c r="XEE52" s="29"/>
      <c r="XEF52" s="29"/>
      <c r="XEG52" s="29"/>
      <c r="XEH52" s="29"/>
      <c r="XEI52" s="29"/>
      <c r="XEJ52" s="29"/>
      <c r="XEK52" s="29"/>
      <c r="XEL52" s="29"/>
      <c r="XEM52" s="29"/>
      <c r="XEN52" s="29"/>
      <c r="XEO52" s="29"/>
      <c r="XEP52" s="29"/>
      <c r="XEQ52" s="29"/>
      <c r="XER52" s="29"/>
      <c r="XES52" s="29"/>
      <c r="XET52" s="29"/>
      <c r="XEU52" s="29"/>
      <c r="XEV52" s="29"/>
      <c r="XEW52" s="29"/>
      <c r="XEX52" s="29"/>
      <c r="XEY52" s="29"/>
      <c r="XEZ52" s="29"/>
      <c r="XFA52" s="29"/>
      <c r="XFB52" s="29"/>
      <c r="XFC52" s="29"/>
      <c r="XFD52" s="29"/>
    </row>
    <row r="53" s="4" customFormat="1" ht="91" customHeight="1" spans="1:16384">
      <c r="A53" s="15">
        <v>49</v>
      </c>
      <c r="B53" s="16" t="s">
        <v>294</v>
      </c>
      <c r="C53" s="15" t="s">
        <v>45</v>
      </c>
      <c r="D53" s="15" t="s">
        <v>70</v>
      </c>
      <c r="E53" s="15" t="s">
        <v>76</v>
      </c>
      <c r="F53" s="15" t="s">
        <v>216</v>
      </c>
      <c r="G53" s="15" t="s">
        <v>295</v>
      </c>
      <c r="H53" s="15">
        <v>580</v>
      </c>
      <c r="I53" s="15" t="s">
        <v>107</v>
      </c>
      <c r="J53" s="15">
        <v>416</v>
      </c>
      <c r="K53" s="15"/>
      <c r="L53" s="15"/>
      <c r="M53" s="15"/>
      <c r="N53" s="15"/>
      <c r="O53" s="15"/>
      <c r="P53" s="15">
        <v>416</v>
      </c>
      <c r="Q53" s="15"/>
      <c r="R53" s="15" t="s">
        <v>216</v>
      </c>
      <c r="S53" s="15">
        <v>1</v>
      </c>
      <c r="T53" s="15">
        <v>1</v>
      </c>
      <c r="U53" s="15">
        <v>410</v>
      </c>
      <c r="V53" s="15">
        <v>1471</v>
      </c>
      <c r="W53" s="15">
        <v>108</v>
      </c>
      <c r="X53" s="15">
        <v>367</v>
      </c>
      <c r="Y53" s="15" t="s">
        <v>40</v>
      </c>
      <c r="Z53" s="15" t="s">
        <v>296</v>
      </c>
      <c r="AA53" s="15" t="s">
        <v>297</v>
      </c>
      <c r="AB53" s="15">
        <v>416</v>
      </c>
      <c r="AC53" s="15" t="s">
        <v>119</v>
      </c>
      <c r="XAG53" s="29"/>
      <c r="XAH53" s="29"/>
      <c r="XAI53" s="29"/>
      <c r="XAJ53" s="29"/>
      <c r="XAK53" s="29"/>
      <c r="XAL53" s="29"/>
      <c r="XAM53" s="29"/>
      <c r="XAN53" s="29"/>
      <c r="XAO53" s="29"/>
      <c r="XAP53" s="29"/>
      <c r="XAQ53" s="29"/>
      <c r="XAR53" s="29"/>
      <c r="XAS53" s="29"/>
      <c r="XAT53" s="29"/>
      <c r="XAU53" s="29"/>
      <c r="XAV53" s="29"/>
      <c r="XAW53" s="29"/>
      <c r="XAX53" s="29"/>
      <c r="XAY53" s="29"/>
      <c r="XAZ53" s="29"/>
      <c r="XBA53" s="29"/>
      <c r="XBB53" s="29"/>
      <c r="XBC53" s="29"/>
      <c r="XBD53" s="29"/>
      <c r="XBE53" s="29"/>
      <c r="XBF53" s="29"/>
      <c r="XBG53" s="29"/>
      <c r="XBH53" s="29"/>
      <c r="XBI53" s="29"/>
      <c r="XBJ53" s="29"/>
      <c r="XBK53" s="29"/>
      <c r="XBL53" s="29"/>
      <c r="XBM53" s="29"/>
      <c r="XBN53" s="29"/>
      <c r="XBO53" s="29"/>
      <c r="XBP53" s="29"/>
      <c r="XBQ53" s="29"/>
      <c r="XBR53" s="29"/>
      <c r="XBS53" s="29"/>
      <c r="XBT53" s="29"/>
      <c r="XBU53" s="29"/>
      <c r="XBV53" s="29"/>
      <c r="XBW53" s="29"/>
      <c r="XBX53" s="29"/>
      <c r="XBY53" s="29"/>
      <c r="XBZ53" s="29"/>
      <c r="XCA53" s="29"/>
      <c r="XCB53" s="29"/>
      <c r="XCC53" s="29"/>
      <c r="XCD53" s="29"/>
      <c r="XCE53" s="29"/>
      <c r="XCF53" s="29"/>
      <c r="XCG53" s="29"/>
      <c r="XCH53" s="29"/>
      <c r="XCI53" s="29"/>
      <c r="XCJ53" s="29"/>
      <c r="XCK53" s="29"/>
      <c r="XCL53" s="29"/>
      <c r="XCM53" s="29"/>
      <c r="XCN53" s="29"/>
      <c r="XCO53" s="29"/>
      <c r="XCP53" s="29"/>
      <c r="XCQ53" s="29"/>
      <c r="XCR53" s="29"/>
      <c r="XCS53" s="29"/>
      <c r="XCT53" s="29"/>
      <c r="XCU53" s="29"/>
      <c r="XCV53" s="29"/>
      <c r="XCW53" s="29"/>
      <c r="XCX53" s="29"/>
      <c r="XCY53" s="29"/>
      <c r="XCZ53" s="29"/>
      <c r="XDA53" s="29"/>
      <c r="XDB53" s="29"/>
      <c r="XDC53" s="29"/>
      <c r="XDD53" s="29"/>
      <c r="XDE53" s="29"/>
      <c r="XDF53" s="29"/>
      <c r="XDG53" s="29"/>
      <c r="XDH53" s="29"/>
      <c r="XDI53" s="29"/>
      <c r="XDJ53" s="29"/>
      <c r="XDK53" s="29"/>
      <c r="XDL53" s="29"/>
      <c r="XDM53" s="29"/>
      <c r="XDN53" s="29"/>
      <c r="XDO53" s="29"/>
      <c r="XDP53" s="29"/>
      <c r="XDQ53" s="29"/>
      <c r="XDR53" s="29"/>
      <c r="XDS53" s="29"/>
      <c r="XDT53" s="29"/>
      <c r="XDU53" s="29"/>
      <c r="XDV53" s="29"/>
      <c r="XDW53" s="29"/>
      <c r="XDX53" s="29"/>
      <c r="XDY53" s="29"/>
      <c r="XDZ53" s="29"/>
      <c r="XEA53" s="29"/>
      <c r="XEB53" s="29"/>
      <c r="XEC53" s="29"/>
      <c r="XED53" s="29"/>
      <c r="XEE53" s="29"/>
      <c r="XEF53" s="29"/>
      <c r="XEG53" s="29"/>
      <c r="XEH53" s="29"/>
      <c r="XEI53" s="29"/>
      <c r="XEJ53" s="29"/>
      <c r="XEK53" s="29"/>
      <c r="XEL53" s="29"/>
      <c r="XEM53" s="29"/>
      <c r="XEN53" s="29"/>
      <c r="XEO53" s="29"/>
      <c r="XEP53" s="29"/>
      <c r="XEQ53" s="29"/>
      <c r="XER53" s="29"/>
      <c r="XES53" s="29"/>
      <c r="XET53" s="29"/>
      <c r="XEU53" s="29"/>
      <c r="XEV53" s="29"/>
      <c r="XEW53" s="29"/>
      <c r="XEX53" s="29"/>
      <c r="XEY53" s="29"/>
      <c r="XEZ53" s="29"/>
      <c r="XFA53" s="29"/>
      <c r="XFB53" s="29"/>
      <c r="XFC53" s="29"/>
      <c r="XFD53" s="29"/>
    </row>
    <row r="54" s="4" customFormat="1" ht="91" customHeight="1" spans="1:16384">
      <c r="A54" s="15">
        <v>50</v>
      </c>
      <c r="B54" s="16" t="s">
        <v>298</v>
      </c>
      <c r="C54" s="15" t="s">
        <v>45</v>
      </c>
      <c r="D54" s="15" t="s">
        <v>84</v>
      </c>
      <c r="E54" s="15" t="s">
        <v>85</v>
      </c>
      <c r="F54" s="15" t="s">
        <v>299</v>
      </c>
      <c r="G54" s="15" t="s">
        <v>300</v>
      </c>
      <c r="H54" s="15">
        <v>398</v>
      </c>
      <c r="I54" s="15" t="s">
        <v>301</v>
      </c>
      <c r="J54" s="15">
        <v>247.34</v>
      </c>
      <c r="K54" s="15"/>
      <c r="L54" s="15"/>
      <c r="M54" s="15"/>
      <c r="N54" s="15"/>
      <c r="O54" s="15"/>
      <c r="P54" s="15">
        <v>247.34</v>
      </c>
      <c r="Q54" s="15"/>
      <c r="R54" s="15" t="s">
        <v>299</v>
      </c>
      <c r="S54" s="15">
        <v>1</v>
      </c>
      <c r="T54" s="15">
        <v>0</v>
      </c>
      <c r="U54" s="15">
        <v>1554</v>
      </c>
      <c r="V54" s="15">
        <v>6327</v>
      </c>
      <c r="W54" s="15">
        <v>46</v>
      </c>
      <c r="X54" s="15">
        <v>118</v>
      </c>
      <c r="Y54" s="15" t="s">
        <v>40</v>
      </c>
      <c r="Z54" s="15" t="s">
        <v>302</v>
      </c>
      <c r="AA54" s="15" t="s">
        <v>303</v>
      </c>
      <c r="AB54" s="15">
        <v>247.34</v>
      </c>
      <c r="AC54" s="15" t="s">
        <v>43</v>
      </c>
      <c r="XAG54" s="29"/>
      <c r="XAH54" s="29"/>
      <c r="XAI54" s="29"/>
      <c r="XAJ54" s="29"/>
      <c r="XAK54" s="29"/>
      <c r="XAL54" s="29"/>
      <c r="XAM54" s="29"/>
      <c r="XAN54" s="29"/>
      <c r="XAO54" s="29"/>
      <c r="XAP54" s="29"/>
      <c r="XAQ54" s="29"/>
      <c r="XAR54" s="29"/>
      <c r="XAS54" s="29"/>
      <c r="XAT54" s="29"/>
      <c r="XAU54" s="29"/>
      <c r="XAV54" s="29"/>
      <c r="XAW54" s="29"/>
      <c r="XAX54" s="29"/>
      <c r="XAY54" s="29"/>
      <c r="XAZ54" s="29"/>
      <c r="XBA54" s="29"/>
      <c r="XBB54" s="29"/>
      <c r="XBC54" s="29"/>
      <c r="XBD54" s="29"/>
      <c r="XBE54" s="29"/>
      <c r="XBF54" s="29"/>
      <c r="XBG54" s="29"/>
      <c r="XBH54" s="29"/>
      <c r="XBI54" s="29"/>
      <c r="XBJ54" s="29"/>
      <c r="XBK54" s="29"/>
      <c r="XBL54" s="29"/>
      <c r="XBM54" s="29"/>
      <c r="XBN54" s="29"/>
      <c r="XBO54" s="29"/>
      <c r="XBP54" s="29"/>
      <c r="XBQ54" s="29"/>
      <c r="XBR54" s="29"/>
      <c r="XBS54" s="29"/>
      <c r="XBT54" s="29"/>
      <c r="XBU54" s="29"/>
      <c r="XBV54" s="29"/>
      <c r="XBW54" s="29"/>
      <c r="XBX54" s="29"/>
      <c r="XBY54" s="29"/>
      <c r="XBZ54" s="29"/>
      <c r="XCA54" s="29"/>
      <c r="XCB54" s="29"/>
      <c r="XCC54" s="29"/>
      <c r="XCD54" s="29"/>
      <c r="XCE54" s="29"/>
      <c r="XCF54" s="29"/>
      <c r="XCG54" s="29"/>
      <c r="XCH54" s="29"/>
      <c r="XCI54" s="29"/>
      <c r="XCJ54" s="29"/>
      <c r="XCK54" s="29"/>
      <c r="XCL54" s="29"/>
      <c r="XCM54" s="29"/>
      <c r="XCN54" s="29"/>
      <c r="XCO54" s="29"/>
      <c r="XCP54" s="29"/>
      <c r="XCQ54" s="29"/>
      <c r="XCR54" s="29"/>
      <c r="XCS54" s="29"/>
      <c r="XCT54" s="29"/>
      <c r="XCU54" s="29"/>
      <c r="XCV54" s="29"/>
      <c r="XCW54" s="29"/>
      <c r="XCX54" s="29"/>
      <c r="XCY54" s="29"/>
      <c r="XCZ54" s="29"/>
      <c r="XDA54" s="29"/>
      <c r="XDB54" s="29"/>
      <c r="XDC54" s="29"/>
      <c r="XDD54" s="29"/>
      <c r="XDE54" s="29"/>
      <c r="XDF54" s="29"/>
      <c r="XDG54" s="29"/>
      <c r="XDH54" s="29"/>
      <c r="XDI54" s="29"/>
      <c r="XDJ54" s="29"/>
      <c r="XDK54" s="29"/>
      <c r="XDL54" s="29"/>
      <c r="XDM54" s="29"/>
      <c r="XDN54" s="29"/>
      <c r="XDO54" s="29"/>
      <c r="XDP54" s="29"/>
      <c r="XDQ54" s="29"/>
      <c r="XDR54" s="29"/>
      <c r="XDS54" s="29"/>
      <c r="XDT54" s="29"/>
      <c r="XDU54" s="29"/>
      <c r="XDV54" s="29"/>
      <c r="XDW54" s="29"/>
      <c r="XDX54" s="29"/>
      <c r="XDY54" s="29"/>
      <c r="XDZ54" s="29"/>
      <c r="XEA54" s="29"/>
      <c r="XEB54" s="29"/>
      <c r="XEC54" s="29"/>
      <c r="XED54" s="29"/>
      <c r="XEE54" s="29"/>
      <c r="XEF54" s="29"/>
      <c r="XEG54" s="29"/>
      <c r="XEH54" s="29"/>
      <c r="XEI54" s="29"/>
      <c r="XEJ54" s="29"/>
      <c r="XEK54" s="29"/>
      <c r="XEL54" s="29"/>
      <c r="XEM54" s="29"/>
      <c r="XEN54" s="29"/>
      <c r="XEO54" s="29"/>
      <c r="XEP54" s="29"/>
      <c r="XEQ54" s="29"/>
      <c r="XER54" s="29"/>
      <c r="XES54" s="29"/>
      <c r="XET54" s="29"/>
      <c r="XEU54" s="29"/>
      <c r="XEV54" s="29"/>
      <c r="XEW54" s="29"/>
      <c r="XEX54" s="29"/>
      <c r="XEY54" s="29"/>
      <c r="XEZ54" s="29"/>
      <c r="XFA54" s="29"/>
      <c r="XFB54" s="29"/>
      <c r="XFC54" s="29"/>
      <c r="XFD54" s="29"/>
    </row>
    <row r="55" s="4" customFormat="1" ht="91" customHeight="1" spans="1:16384">
      <c r="A55" s="15">
        <v>51</v>
      </c>
      <c r="B55" s="16" t="s">
        <v>304</v>
      </c>
      <c r="C55" s="15" t="s">
        <v>45</v>
      </c>
      <c r="D55" s="15" t="s">
        <v>84</v>
      </c>
      <c r="E55" s="15" t="s">
        <v>85</v>
      </c>
      <c r="F55" s="15" t="s">
        <v>299</v>
      </c>
      <c r="G55" s="15" t="s">
        <v>305</v>
      </c>
      <c r="H55" s="15">
        <v>255</v>
      </c>
      <c r="I55" s="15" t="s">
        <v>301</v>
      </c>
      <c r="J55" s="15">
        <v>185</v>
      </c>
      <c r="K55" s="15"/>
      <c r="L55" s="15"/>
      <c r="M55" s="15"/>
      <c r="N55" s="15"/>
      <c r="O55" s="15"/>
      <c r="P55" s="15">
        <v>185</v>
      </c>
      <c r="Q55" s="15"/>
      <c r="R55" s="15" t="s">
        <v>299</v>
      </c>
      <c r="S55" s="15">
        <v>1</v>
      </c>
      <c r="T55" s="15">
        <v>0</v>
      </c>
      <c r="U55" s="15">
        <v>1554</v>
      </c>
      <c r="V55" s="15">
        <v>6327</v>
      </c>
      <c r="W55" s="15">
        <v>46</v>
      </c>
      <c r="X55" s="15">
        <v>118</v>
      </c>
      <c r="Y55" s="15" t="s">
        <v>40</v>
      </c>
      <c r="Z55" s="15" t="s">
        <v>306</v>
      </c>
      <c r="AA55" s="15" t="s">
        <v>307</v>
      </c>
      <c r="AB55" s="15">
        <v>185</v>
      </c>
      <c r="AC55" s="15" t="s">
        <v>43</v>
      </c>
      <c r="XAG55" s="29"/>
      <c r="XAH55" s="29"/>
      <c r="XAI55" s="29"/>
      <c r="XAJ55" s="29"/>
      <c r="XAK55" s="29"/>
      <c r="XAL55" s="29"/>
      <c r="XAM55" s="29"/>
      <c r="XAN55" s="29"/>
      <c r="XAO55" s="29"/>
      <c r="XAP55" s="29"/>
      <c r="XAQ55" s="29"/>
      <c r="XAR55" s="29"/>
      <c r="XAS55" s="29"/>
      <c r="XAT55" s="29"/>
      <c r="XAU55" s="29"/>
      <c r="XAV55" s="29"/>
      <c r="XAW55" s="29"/>
      <c r="XAX55" s="29"/>
      <c r="XAY55" s="29"/>
      <c r="XAZ55" s="29"/>
      <c r="XBA55" s="29"/>
      <c r="XBB55" s="29"/>
      <c r="XBC55" s="29"/>
      <c r="XBD55" s="29"/>
      <c r="XBE55" s="29"/>
      <c r="XBF55" s="29"/>
      <c r="XBG55" s="29"/>
      <c r="XBH55" s="29"/>
      <c r="XBI55" s="29"/>
      <c r="XBJ55" s="29"/>
      <c r="XBK55" s="29"/>
      <c r="XBL55" s="29"/>
      <c r="XBM55" s="29"/>
      <c r="XBN55" s="29"/>
      <c r="XBO55" s="29"/>
      <c r="XBP55" s="29"/>
      <c r="XBQ55" s="29"/>
      <c r="XBR55" s="29"/>
      <c r="XBS55" s="29"/>
      <c r="XBT55" s="29"/>
      <c r="XBU55" s="29"/>
      <c r="XBV55" s="29"/>
      <c r="XBW55" s="29"/>
      <c r="XBX55" s="29"/>
      <c r="XBY55" s="29"/>
      <c r="XBZ55" s="29"/>
      <c r="XCA55" s="29"/>
      <c r="XCB55" s="29"/>
      <c r="XCC55" s="29"/>
      <c r="XCD55" s="29"/>
      <c r="XCE55" s="29"/>
      <c r="XCF55" s="29"/>
      <c r="XCG55" s="29"/>
      <c r="XCH55" s="29"/>
      <c r="XCI55" s="29"/>
      <c r="XCJ55" s="29"/>
      <c r="XCK55" s="29"/>
      <c r="XCL55" s="29"/>
      <c r="XCM55" s="29"/>
      <c r="XCN55" s="29"/>
      <c r="XCO55" s="29"/>
      <c r="XCP55" s="29"/>
      <c r="XCQ55" s="29"/>
      <c r="XCR55" s="29"/>
      <c r="XCS55" s="29"/>
      <c r="XCT55" s="29"/>
      <c r="XCU55" s="29"/>
      <c r="XCV55" s="29"/>
      <c r="XCW55" s="29"/>
      <c r="XCX55" s="29"/>
      <c r="XCY55" s="29"/>
      <c r="XCZ55" s="29"/>
      <c r="XDA55" s="29"/>
      <c r="XDB55" s="29"/>
      <c r="XDC55" s="29"/>
      <c r="XDD55" s="29"/>
      <c r="XDE55" s="29"/>
      <c r="XDF55" s="29"/>
      <c r="XDG55" s="29"/>
      <c r="XDH55" s="29"/>
      <c r="XDI55" s="29"/>
      <c r="XDJ55" s="29"/>
      <c r="XDK55" s="29"/>
      <c r="XDL55" s="29"/>
      <c r="XDM55" s="29"/>
      <c r="XDN55" s="29"/>
      <c r="XDO55" s="29"/>
      <c r="XDP55" s="29"/>
      <c r="XDQ55" s="29"/>
      <c r="XDR55" s="29"/>
      <c r="XDS55" s="29"/>
      <c r="XDT55" s="29"/>
      <c r="XDU55" s="29"/>
      <c r="XDV55" s="29"/>
      <c r="XDW55" s="29"/>
      <c r="XDX55" s="29"/>
      <c r="XDY55" s="29"/>
      <c r="XDZ55" s="29"/>
      <c r="XEA55" s="29"/>
      <c r="XEB55" s="29"/>
      <c r="XEC55" s="29"/>
      <c r="XED55" s="29"/>
      <c r="XEE55" s="29"/>
      <c r="XEF55" s="29"/>
      <c r="XEG55" s="29"/>
      <c r="XEH55" s="29"/>
      <c r="XEI55" s="29"/>
      <c r="XEJ55" s="29"/>
      <c r="XEK55" s="29"/>
      <c r="XEL55" s="29"/>
      <c r="XEM55" s="29"/>
      <c r="XEN55" s="29"/>
      <c r="XEO55" s="29"/>
      <c r="XEP55" s="29"/>
      <c r="XEQ55" s="29"/>
      <c r="XER55" s="29"/>
      <c r="XES55" s="29"/>
      <c r="XET55" s="29"/>
      <c r="XEU55" s="29"/>
      <c r="XEV55" s="29"/>
      <c r="XEW55" s="29"/>
      <c r="XEX55" s="29"/>
      <c r="XEY55" s="29"/>
      <c r="XEZ55" s="29"/>
      <c r="XFA55" s="29"/>
      <c r="XFB55" s="29"/>
      <c r="XFC55" s="29"/>
      <c r="XFD55" s="29"/>
    </row>
    <row r="56" s="4" customFormat="1" ht="117" customHeight="1" spans="1:16384">
      <c r="A56" s="15">
        <v>52</v>
      </c>
      <c r="B56" s="16" t="s">
        <v>308</v>
      </c>
      <c r="C56" s="15" t="s">
        <v>309</v>
      </c>
      <c r="D56" s="15" t="s">
        <v>52</v>
      </c>
      <c r="E56" s="15" t="s">
        <v>310</v>
      </c>
      <c r="F56" s="15" t="s">
        <v>311</v>
      </c>
      <c r="G56" s="15" t="s">
        <v>41</v>
      </c>
      <c r="H56" s="15">
        <v>30</v>
      </c>
      <c r="I56" s="15" t="s">
        <v>312</v>
      </c>
      <c r="J56" s="15">
        <v>11.0984</v>
      </c>
      <c r="K56" s="15"/>
      <c r="L56" s="15"/>
      <c r="M56" s="15"/>
      <c r="N56" s="15"/>
      <c r="O56" s="15">
        <v>11.0984</v>
      </c>
      <c r="P56" s="15"/>
      <c r="Q56" s="15"/>
      <c r="R56" s="15" t="s">
        <v>37</v>
      </c>
      <c r="S56" s="15">
        <v>39</v>
      </c>
      <c r="T56" s="15">
        <v>6</v>
      </c>
      <c r="U56" s="15">
        <v>1006</v>
      </c>
      <c r="V56" s="15">
        <v>3265</v>
      </c>
      <c r="W56" s="15">
        <v>1006</v>
      </c>
      <c r="X56" s="15">
        <v>3265</v>
      </c>
      <c r="Y56" s="15" t="s">
        <v>40</v>
      </c>
      <c r="Z56" s="15" t="s">
        <v>313</v>
      </c>
      <c r="AA56" s="15" t="s">
        <v>314</v>
      </c>
      <c r="AB56" s="15">
        <v>11.0984</v>
      </c>
      <c r="AC56" s="15" t="s">
        <v>43</v>
      </c>
      <c r="XAG56" s="29"/>
      <c r="XAH56" s="29"/>
      <c r="XAI56" s="29"/>
      <c r="XAJ56" s="29"/>
      <c r="XAK56" s="29"/>
      <c r="XAL56" s="29"/>
      <c r="XAM56" s="29"/>
      <c r="XAN56" s="29"/>
      <c r="XAO56" s="29"/>
      <c r="XAP56" s="29"/>
      <c r="XAQ56" s="29"/>
      <c r="XAR56" s="29"/>
      <c r="XAS56" s="29"/>
      <c r="XAT56" s="29"/>
      <c r="XAU56" s="29"/>
      <c r="XAV56" s="29"/>
      <c r="XAW56" s="29"/>
      <c r="XAX56" s="29"/>
      <c r="XAY56" s="29"/>
      <c r="XAZ56" s="29"/>
      <c r="XBA56" s="29"/>
      <c r="XBB56" s="29"/>
      <c r="XBC56" s="29"/>
      <c r="XBD56" s="29"/>
      <c r="XBE56" s="29"/>
      <c r="XBF56" s="29"/>
      <c r="XBG56" s="29"/>
      <c r="XBH56" s="29"/>
      <c r="XBI56" s="29"/>
      <c r="XBJ56" s="29"/>
      <c r="XBK56" s="29"/>
      <c r="XBL56" s="29"/>
      <c r="XBM56" s="29"/>
      <c r="XBN56" s="29"/>
      <c r="XBO56" s="29"/>
      <c r="XBP56" s="29"/>
      <c r="XBQ56" s="29"/>
      <c r="XBR56" s="29"/>
      <c r="XBS56" s="29"/>
      <c r="XBT56" s="29"/>
      <c r="XBU56" s="29"/>
      <c r="XBV56" s="29"/>
      <c r="XBW56" s="29"/>
      <c r="XBX56" s="29"/>
      <c r="XBY56" s="29"/>
      <c r="XBZ56" s="29"/>
      <c r="XCA56" s="29"/>
      <c r="XCB56" s="29"/>
      <c r="XCC56" s="29"/>
      <c r="XCD56" s="29"/>
      <c r="XCE56" s="29"/>
      <c r="XCF56" s="29"/>
      <c r="XCG56" s="29"/>
      <c r="XCH56" s="29"/>
      <c r="XCI56" s="29"/>
      <c r="XCJ56" s="29"/>
      <c r="XCK56" s="29"/>
      <c r="XCL56" s="29"/>
      <c r="XCM56" s="29"/>
      <c r="XCN56" s="29"/>
      <c r="XCO56" s="29"/>
      <c r="XCP56" s="29"/>
      <c r="XCQ56" s="29"/>
      <c r="XCR56" s="29"/>
      <c r="XCS56" s="29"/>
      <c r="XCT56" s="29"/>
      <c r="XCU56" s="29"/>
      <c r="XCV56" s="29"/>
      <c r="XCW56" s="29"/>
      <c r="XCX56" s="29"/>
      <c r="XCY56" s="29"/>
      <c r="XCZ56" s="29"/>
      <c r="XDA56" s="29"/>
      <c r="XDB56" s="29"/>
      <c r="XDC56" s="29"/>
      <c r="XDD56" s="29"/>
      <c r="XDE56" s="29"/>
      <c r="XDF56" s="29"/>
      <c r="XDG56" s="29"/>
      <c r="XDH56" s="29"/>
      <c r="XDI56" s="29"/>
      <c r="XDJ56" s="29"/>
      <c r="XDK56" s="29"/>
      <c r="XDL56" s="29"/>
      <c r="XDM56" s="29"/>
      <c r="XDN56" s="29"/>
      <c r="XDO56" s="29"/>
      <c r="XDP56" s="29"/>
      <c r="XDQ56" s="29"/>
      <c r="XDR56" s="29"/>
      <c r="XDS56" s="29"/>
      <c r="XDT56" s="29"/>
      <c r="XDU56" s="29"/>
      <c r="XDV56" s="29"/>
      <c r="XDW56" s="29"/>
      <c r="XDX56" s="29"/>
      <c r="XDY56" s="29"/>
      <c r="XDZ56" s="29"/>
      <c r="XEA56" s="29"/>
      <c r="XEB56" s="29"/>
      <c r="XEC56" s="29"/>
      <c r="XED56" s="29"/>
      <c r="XEE56" s="29"/>
      <c r="XEF56" s="29"/>
      <c r="XEG56" s="29"/>
      <c r="XEH56" s="29"/>
      <c r="XEI56" s="29"/>
      <c r="XEJ56" s="29"/>
      <c r="XEK56" s="29"/>
      <c r="XEL56" s="29"/>
      <c r="XEM56" s="29"/>
      <c r="XEN56" s="29"/>
      <c r="XEO56" s="29"/>
      <c r="XEP56" s="29"/>
      <c r="XEQ56" s="29"/>
      <c r="XER56" s="29"/>
      <c r="XES56" s="29"/>
      <c r="XET56" s="29"/>
      <c r="XEU56" s="29"/>
      <c r="XEV56" s="29"/>
      <c r="XEW56" s="29"/>
      <c r="XEX56" s="29"/>
      <c r="XEY56" s="29"/>
      <c r="XEZ56" s="29"/>
      <c r="XFA56" s="29"/>
      <c r="XFB56" s="29"/>
      <c r="XFC56" s="29"/>
      <c r="XFD56" s="29"/>
    </row>
    <row r="57" s="4" customFormat="1" ht="121" customHeight="1" spans="1:16384">
      <c r="A57" s="15">
        <v>53</v>
      </c>
      <c r="B57" s="18" t="s">
        <v>315</v>
      </c>
      <c r="C57" s="15" t="s">
        <v>121</v>
      </c>
      <c r="D57" s="15" t="s">
        <v>177</v>
      </c>
      <c r="E57" s="15" t="s">
        <v>177</v>
      </c>
      <c r="F57" s="15" t="s">
        <v>226</v>
      </c>
      <c r="G57" s="15" t="s">
        <v>316</v>
      </c>
      <c r="H57" s="15">
        <v>23</v>
      </c>
      <c r="I57" s="15" t="s">
        <v>317</v>
      </c>
      <c r="J57" s="15">
        <v>23</v>
      </c>
      <c r="K57" s="15"/>
      <c r="L57" s="15"/>
      <c r="M57" s="15"/>
      <c r="N57" s="15"/>
      <c r="O57" s="15">
        <v>23</v>
      </c>
      <c r="P57" s="15"/>
      <c r="Q57" s="15"/>
      <c r="R57" s="15" t="s">
        <v>178</v>
      </c>
      <c r="S57" s="15">
        <v>6</v>
      </c>
      <c r="T57" s="15">
        <v>0</v>
      </c>
      <c r="U57" s="15">
        <v>4419</v>
      </c>
      <c r="V57" s="15">
        <v>19637</v>
      </c>
      <c r="W57" s="15">
        <v>38</v>
      </c>
      <c r="X57" s="15">
        <v>121</v>
      </c>
      <c r="Y57" s="15" t="s">
        <v>40</v>
      </c>
      <c r="Z57" s="15" t="s">
        <v>318</v>
      </c>
      <c r="AA57" s="15" t="s">
        <v>319</v>
      </c>
      <c r="AB57" s="15">
        <v>23</v>
      </c>
      <c r="AC57" s="15" t="s">
        <v>43</v>
      </c>
      <c r="XAG57" s="29"/>
      <c r="XAH57" s="29"/>
      <c r="XAI57" s="29"/>
      <c r="XAJ57" s="29"/>
      <c r="XAK57" s="29"/>
      <c r="XAL57" s="29"/>
      <c r="XAM57" s="29"/>
      <c r="XAN57" s="29"/>
      <c r="XAO57" s="29"/>
      <c r="XAP57" s="29"/>
      <c r="XAQ57" s="29"/>
      <c r="XAR57" s="29"/>
      <c r="XAS57" s="29"/>
      <c r="XAT57" s="29"/>
      <c r="XAU57" s="29"/>
      <c r="XAV57" s="29"/>
      <c r="XAW57" s="29"/>
      <c r="XAX57" s="29"/>
      <c r="XAY57" s="29"/>
      <c r="XAZ57" s="29"/>
      <c r="XBA57" s="29"/>
      <c r="XBB57" s="29"/>
      <c r="XBC57" s="29"/>
      <c r="XBD57" s="29"/>
      <c r="XBE57" s="29"/>
      <c r="XBF57" s="29"/>
      <c r="XBG57" s="29"/>
      <c r="XBH57" s="29"/>
      <c r="XBI57" s="29"/>
      <c r="XBJ57" s="29"/>
      <c r="XBK57" s="29"/>
      <c r="XBL57" s="29"/>
      <c r="XBM57" s="29"/>
      <c r="XBN57" s="29"/>
      <c r="XBO57" s="29"/>
      <c r="XBP57" s="29"/>
      <c r="XBQ57" s="29"/>
      <c r="XBR57" s="29"/>
      <c r="XBS57" s="29"/>
      <c r="XBT57" s="29"/>
      <c r="XBU57" s="29"/>
      <c r="XBV57" s="29"/>
      <c r="XBW57" s="29"/>
      <c r="XBX57" s="29"/>
      <c r="XBY57" s="29"/>
      <c r="XBZ57" s="29"/>
      <c r="XCA57" s="29"/>
      <c r="XCB57" s="29"/>
      <c r="XCC57" s="29"/>
      <c r="XCD57" s="29"/>
      <c r="XCE57" s="29"/>
      <c r="XCF57" s="29"/>
      <c r="XCG57" s="29"/>
      <c r="XCH57" s="29"/>
      <c r="XCI57" s="29"/>
      <c r="XCJ57" s="29"/>
      <c r="XCK57" s="29"/>
      <c r="XCL57" s="29"/>
      <c r="XCM57" s="29"/>
      <c r="XCN57" s="29"/>
      <c r="XCO57" s="29"/>
      <c r="XCP57" s="29"/>
      <c r="XCQ57" s="29"/>
      <c r="XCR57" s="29"/>
      <c r="XCS57" s="29"/>
      <c r="XCT57" s="29"/>
      <c r="XCU57" s="29"/>
      <c r="XCV57" s="29"/>
      <c r="XCW57" s="29"/>
      <c r="XCX57" s="29"/>
      <c r="XCY57" s="29"/>
      <c r="XCZ57" s="29"/>
      <c r="XDA57" s="29"/>
      <c r="XDB57" s="29"/>
      <c r="XDC57" s="29"/>
      <c r="XDD57" s="29"/>
      <c r="XDE57" s="29"/>
      <c r="XDF57" s="29"/>
      <c r="XDG57" s="29"/>
      <c r="XDH57" s="29"/>
      <c r="XDI57" s="29"/>
      <c r="XDJ57" s="29"/>
      <c r="XDK57" s="29"/>
      <c r="XDL57" s="29"/>
      <c r="XDM57" s="29"/>
      <c r="XDN57" s="29"/>
      <c r="XDO57" s="29"/>
      <c r="XDP57" s="29"/>
      <c r="XDQ57" s="29"/>
      <c r="XDR57" s="29"/>
      <c r="XDS57" s="29"/>
      <c r="XDT57" s="29"/>
      <c r="XDU57" s="29"/>
      <c r="XDV57" s="29"/>
      <c r="XDW57" s="29"/>
      <c r="XDX57" s="29"/>
      <c r="XDY57" s="29"/>
      <c r="XDZ57" s="29"/>
      <c r="XEA57" s="29"/>
      <c r="XEB57" s="29"/>
      <c r="XEC57" s="29"/>
      <c r="XED57" s="29"/>
      <c r="XEE57" s="29"/>
      <c r="XEF57" s="29"/>
      <c r="XEG57" s="29"/>
      <c r="XEH57" s="29"/>
      <c r="XEI57" s="29"/>
      <c r="XEJ57" s="29"/>
      <c r="XEK57" s="29"/>
      <c r="XEL57" s="29"/>
      <c r="XEM57" s="29"/>
      <c r="XEN57" s="29"/>
      <c r="XEO57" s="29"/>
      <c r="XEP57" s="29"/>
      <c r="XEQ57" s="29"/>
      <c r="XER57" s="29"/>
      <c r="XES57" s="29"/>
      <c r="XET57" s="29"/>
      <c r="XEU57" s="29"/>
      <c r="XEV57" s="29"/>
      <c r="XEW57" s="29"/>
      <c r="XEX57" s="29"/>
      <c r="XEY57" s="29"/>
      <c r="XEZ57" s="29"/>
      <c r="XFA57" s="29"/>
      <c r="XFB57" s="29"/>
      <c r="XFC57" s="29"/>
      <c r="XFD57" s="29"/>
    </row>
    <row r="58" s="4" customFormat="1" ht="130" customHeight="1" spans="1:16384">
      <c r="A58" s="15">
        <v>54</v>
      </c>
      <c r="B58" s="16" t="s">
        <v>320</v>
      </c>
      <c r="C58" s="15" t="s">
        <v>45</v>
      </c>
      <c r="D58" s="15" t="s">
        <v>244</v>
      </c>
      <c r="E58" s="15" t="s">
        <v>245</v>
      </c>
      <c r="F58" s="15" t="s">
        <v>226</v>
      </c>
      <c r="G58" s="15" t="s">
        <v>321</v>
      </c>
      <c r="H58" s="15">
        <v>20</v>
      </c>
      <c r="I58" s="15" t="s">
        <v>322</v>
      </c>
      <c r="J58" s="15">
        <v>20</v>
      </c>
      <c r="K58" s="15"/>
      <c r="L58" s="15"/>
      <c r="M58" s="15"/>
      <c r="N58" s="15"/>
      <c r="O58" s="4">
        <v>20</v>
      </c>
      <c r="P58" s="19"/>
      <c r="Q58" s="15"/>
      <c r="R58" s="15" t="s">
        <v>226</v>
      </c>
      <c r="S58" s="15">
        <v>0</v>
      </c>
      <c r="T58" s="15">
        <v>0</v>
      </c>
      <c r="U58" s="15">
        <v>50</v>
      </c>
      <c r="V58" s="15">
        <v>150</v>
      </c>
      <c r="W58" s="15">
        <v>5</v>
      </c>
      <c r="X58" s="15">
        <v>15</v>
      </c>
      <c r="Y58" s="15" t="s">
        <v>40</v>
      </c>
      <c r="Z58" s="15" t="s">
        <v>323</v>
      </c>
      <c r="AA58" s="15" t="s">
        <v>324</v>
      </c>
      <c r="AB58" s="15">
        <v>20</v>
      </c>
      <c r="AC58" s="15" t="s">
        <v>43</v>
      </c>
      <c r="XAG58" s="29"/>
      <c r="XAH58" s="29"/>
      <c r="XAI58" s="29"/>
      <c r="XAJ58" s="29"/>
      <c r="XAK58" s="29"/>
      <c r="XAL58" s="29"/>
      <c r="XAM58" s="29"/>
      <c r="XAN58" s="29"/>
      <c r="XAO58" s="29"/>
      <c r="XAP58" s="29"/>
      <c r="XAQ58" s="29"/>
      <c r="XAR58" s="29"/>
      <c r="XAS58" s="29"/>
      <c r="XAT58" s="29"/>
      <c r="XAU58" s="29"/>
      <c r="XAV58" s="29"/>
      <c r="XAW58" s="29"/>
      <c r="XAX58" s="29"/>
      <c r="XAY58" s="29"/>
      <c r="XAZ58" s="29"/>
      <c r="XBA58" s="29"/>
      <c r="XBB58" s="29"/>
      <c r="XBC58" s="29"/>
      <c r="XBD58" s="29"/>
      <c r="XBE58" s="29"/>
      <c r="XBF58" s="29"/>
      <c r="XBG58" s="29"/>
      <c r="XBH58" s="29"/>
      <c r="XBI58" s="29"/>
      <c r="XBJ58" s="29"/>
      <c r="XBK58" s="29"/>
      <c r="XBL58" s="29"/>
      <c r="XBM58" s="29"/>
      <c r="XBN58" s="29"/>
      <c r="XBO58" s="29"/>
      <c r="XBP58" s="29"/>
      <c r="XBQ58" s="29"/>
      <c r="XBR58" s="29"/>
      <c r="XBS58" s="29"/>
      <c r="XBT58" s="29"/>
      <c r="XBU58" s="29"/>
      <c r="XBV58" s="29"/>
      <c r="XBW58" s="29"/>
      <c r="XBX58" s="29"/>
      <c r="XBY58" s="29"/>
      <c r="XBZ58" s="29"/>
      <c r="XCA58" s="29"/>
      <c r="XCB58" s="29"/>
      <c r="XCC58" s="29"/>
      <c r="XCD58" s="29"/>
      <c r="XCE58" s="29"/>
      <c r="XCF58" s="29"/>
      <c r="XCG58" s="29"/>
      <c r="XCH58" s="29"/>
      <c r="XCI58" s="29"/>
      <c r="XCJ58" s="29"/>
      <c r="XCK58" s="29"/>
      <c r="XCL58" s="29"/>
      <c r="XCM58" s="29"/>
      <c r="XCN58" s="29"/>
      <c r="XCO58" s="29"/>
      <c r="XCP58" s="29"/>
      <c r="XCQ58" s="29"/>
      <c r="XCR58" s="29"/>
      <c r="XCS58" s="29"/>
      <c r="XCT58" s="29"/>
      <c r="XCU58" s="29"/>
      <c r="XCV58" s="29"/>
      <c r="XCW58" s="29"/>
      <c r="XCX58" s="29"/>
      <c r="XCY58" s="29"/>
      <c r="XCZ58" s="29"/>
      <c r="XDA58" s="29"/>
      <c r="XDB58" s="29"/>
      <c r="XDC58" s="29"/>
      <c r="XDD58" s="29"/>
      <c r="XDE58" s="29"/>
      <c r="XDF58" s="29"/>
      <c r="XDG58" s="29"/>
      <c r="XDH58" s="29"/>
      <c r="XDI58" s="29"/>
      <c r="XDJ58" s="29"/>
      <c r="XDK58" s="29"/>
      <c r="XDL58" s="29"/>
      <c r="XDM58" s="29"/>
      <c r="XDN58" s="29"/>
      <c r="XDO58" s="29"/>
      <c r="XDP58" s="29"/>
      <c r="XDQ58" s="29"/>
      <c r="XDR58" s="29"/>
      <c r="XDS58" s="29"/>
      <c r="XDT58" s="29"/>
      <c r="XDU58" s="29"/>
      <c r="XDV58" s="29"/>
      <c r="XDW58" s="29"/>
      <c r="XDX58" s="29"/>
      <c r="XDY58" s="29"/>
      <c r="XDZ58" s="29"/>
      <c r="XEA58" s="29"/>
      <c r="XEB58" s="29"/>
      <c r="XEC58" s="29"/>
      <c r="XED58" s="29"/>
      <c r="XEE58" s="29"/>
      <c r="XEF58" s="29"/>
      <c r="XEG58" s="29"/>
      <c r="XEH58" s="29"/>
      <c r="XEI58" s="29"/>
      <c r="XEJ58" s="29"/>
      <c r="XEK58" s="29"/>
      <c r="XEL58" s="29"/>
      <c r="XEM58" s="29"/>
      <c r="XEN58" s="29"/>
      <c r="XEO58" s="29"/>
      <c r="XEP58" s="29"/>
      <c r="XEQ58" s="29"/>
      <c r="XER58" s="29"/>
      <c r="XES58" s="29"/>
      <c r="XET58" s="29"/>
      <c r="XEU58" s="29"/>
      <c r="XEV58" s="29"/>
      <c r="XEW58" s="29"/>
      <c r="XEX58" s="29"/>
      <c r="XEY58" s="29"/>
      <c r="XEZ58" s="29"/>
      <c r="XFA58" s="29"/>
      <c r="XFB58" s="29"/>
      <c r="XFC58" s="29"/>
      <c r="XFD58" s="29"/>
    </row>
    <row r="59" s="4" customFormat="1" ht="136" customHeight="1" spans="1:16384">
      <c r="A59" s="15">
        <v>55</v>
      </c>
      <c r="B59" s="18" t="s">
        <v>325</v>
      </c>
      <c r="C59" s="15" t="s">
        <v>121</v>
      </c>
      <c r="D59" s="15" t="s">
        <v>122</v>
      </c>
      <c r="E59" s="15" t="s">
        <v>287</v>
      </c>
      <c r="F59" s="15" t="s">
        <v>326</v>
      </c>
      <c r="G59" s="15" t="s">
        <v>327</v>
      </c>
      <c r="H59" s="15">
        <v>52</v>
      </c>
      <c r="I59" s="15" t="s">
        <v>328</v>
      </c>
      <c r="J59" s="15">
        <v>30.8838</v>
      </c>
      <c r="K59" s="15"/>
      <c r="L59" s="15"/>
      <c r="M59" s="15">
        <v>30.8838</v>
      </c>
      <c r="N59" s="15"/>
      <c r="O59" s="15"/>
      <c r="P59" s="15"/>
      <c r="Q59" s="15"/>
      <c r="R59" s="15" t="s">
        <v>326</v>
      </c>
      <c r="S59" s="15">
        <v>1</v>
      </c>
      <c r="T59" s="15">
        <v>0</v>
      </c>
      <c r="U59" s="15">
        <v>564</v>
      </c>
      <c r="V59" s="15">
        <v>5915</v>
      </c>
      <c r="W59" s="15">
        <v>0</v>
      </c>
      <c r="X59" s="15">
        <v>0</v>
      </c>
      <c r="Y59" s="15" t="s">
        <v>40</v>
      </c>
      <c r="Z59" s="15" t="s">
        <v>329</v>
      </c>
      <c r="AA59" s="15" t="s">
        <v>330</v>
      </c>
      <c r="AB59" s="15">
        <v>30.8838</v>
      </c>
      <c r="AC59" s="15" t="s">
        <v>43</v>
      </c>
      <c r="XAG59" s="29"/>
      <c r="XAH59" s="29"/>
      <c r="XAI59" s="29"/>
      <c r="XAJ59" s="29"/>
      <c r="XAK59" s="29"/>
      <c r="XAL59" s="29"/>
      <c r="XAM59" s="29"/>
      <c r="XAN59" s="29"/>
      <c r="XAO59" s="29"/>
      <c r="XAP59" s="29"/>
      <c r="XAQ59" s="29"/>
      <c r="XAR59" s="29"/>
      <c r="XAS59" s="29"/>
      <c r="XAT59" s="29"/>
      <c r="XAU59" s="29"/>
      <c r="XAV59" s="29"/>
      <c r="XAW59" s="29"/>
      <c r="XAX59" s="29"/>
      <c r="XAY59" s="29"/>
      <c r="XAZ59" s="29"/>
      <c r="XBA59" s="29"/>
      <c r="XBB59" s="29"/>
      <c r="XBC59" s="29"/>
      <c r="XBD59" s="29"/>
      <c r="XBE59" s="29"/>
      <c r="XBF59" s="29"/>
      <c r="XBG59" s="29"/>
      <c r="XBH59" s="29"/>
      <c r="XBI59" s="29"/>
      <c r="XBJ59" s="29"/>
      <c r="XBK59" s="29"/>
      <c r="XBL59" s="29"/>
      <c r="XBM59" s="29"/>
      <c r="XBN59" s="29"/>
      <c r="XBO59" s="29"/>
      <c r="XBP59" s="29"/>
      <c r="XBQ59" s="29"/>
      <c r="XBR59" s="29"/>
      <c r="XBS59" s="29"/>
      <c r="XBT59" s="29"/>
      <c r="XBU59" s="29"/>
      <c r="XBV59" s="29"/>
      <c r="XBW59" s="29"/>
      <c r="XBX59" s="29"/>
      <c r="XBY59" s="29"/>
      <c r="XBZ59" s="29"/>
      <c r="XCA59" s="29"/>
      <c r="XCB59" s="29"/>
      <c r="XCC59" s="29"/>
      <c r="XCD59" s="29"/>
      <c r="XCE59" s="29"/>
      <c r="XCF59" s="29"/>
      <c r="XCG59" s="29"/>
      <c r="XCH59" s="29"/>
      <c r="XCI59" s="29"/>
      <c r="XCJ59" s="29"/>
      <c r="XCK59" s="29"/>
      <c r="XCL59" s="29"/>
      <c r="XCM59" s="29"/>
      <c r="XCN59" s="29"/>
      <c r="XCO59" s="29"/>
      <c r="XCP59" s="29"/>
      <c r="XCQ59" s="29"/>
      <c r="XCR59" s="29"/>
      <c r="XCS59" s="29"/>
      <c r="XCT59" s="29"/>
      <c r="XCU59" s="29"/>
      <c r="XCV59" s="29"/>
      <c r="XCW59" s="29"/>
      <c r="XCX59" s="29"/>
      <c r="XCY59" s="29"/>
      <c r="XCZ59" s="29"/>
      <c r="XDA59" s="29"/>
      <c r="XDB59" s="29"/>
      <c r="XDC59" s="29"/>
      <c r="XDD59" s="29"/>
      <c r="XDE59" s="29"/>
      <c r="XDF59" s="29"/>
      <c r="XDG59" s="29"/>
      <c r="XDH59" s="29"/>
      <c r="XDI59" s="29"/>
      <c r="XDJ59" s="29"/>
      <c r="XDK59" s="29"/>
      <c r="XDL59" s="29"/>
      <c r="XDM59" s="29"/>
      <c r="XDN59" s="29"/>
      <c r="XDO59" s="29"/>
      <c r="XDP59" s="29"/>
      <c r="XDQ59" s="29"/>
      <c r="XDR59" s="29"/>
      <c r="XDS59" s="29"/>
      <c r="XDT59" s="29"/>
      <c r="XDU59" s="29"/>
      <c r="XDV59" s="29"/>
      <c r="XDW59" s="29"/>
      <c r="XDX59" s="29"/>
      <c r="XDY59" s="29"/>
      <c r="XDZ59" s="29"/>
      <c r="XEA59" s="29"/>
      <c r="XEB59" s="29"/>
      <c r="XEC59" s="29"/>
      <c r="XED59" s="29"/>
      <c r="XEE59" s="29"/>
      <c r="XEF59" s="29"/>
      <c r="XEG59" s="29"/>
      <c r="XEH59" s="29"/>
      <c r="XEI59" s="29"/>
      <c r="XEJ59" s="29"/>
      <c r="XEK59" s="29"/>
      <c r="XEL59" s="29"/>
      <c r="XEM59" s="29"/>
      <c r="XEN59" s="29"/>
      <c r="XEO59" s="29"/>
      <c r="XEP59" s="29"/>
      <c r="XEQ59" s="29"/>
      <c r="XER59" s="29"/>
      <c r="XES59" s="29"/>
      <c r="XET59" s="29"/>
      <c r="XEU59" s="29"/>
      <c r="XEV59" s="29"/>
      <c r="XEW59" s="29"/>
      <c r="XEX59" s="29"/>
      <c r="XEY59" s="29"/>
      <c r="XEZ59" s="29"/>
      <c r="XFA59" s="29"/>
      <c r="XFB59" s="29"/>
      <c r="XFC59" s="29"/>
      <c r="XFD59" s="29"/>
    </row>
    <row r="60" s="4" customFormat="1" ht="87" customHeight="1" spans="1:16384">
      <c r="A60" s="15">
        <v>56</v>
      </c>
      <c r="B60" s="16" t="s">
        <v>331</v>
      </c>
      <c r="C60" s="15" t="s">
        <v>45</v>
      </c>
      <c r="D60" s="15" t="s">
        <v>70</v>
      </c>
      <c r="E60" s="15" t="s">
        <v>99</v>
      </c>
      <c r="F60" s="15" t="s">
        <v>157</v>
      </c>
      <c r="G60" s="15" t="s">
        <v>332</v>
      </c>
      <c r="H60" s="15">
        <v>270</v>
      </c>
      <c r="I60" s="15" t="s">
        <v>301</v>
      </c>
      <c r="J60" s="15">
        <v>213</v>
      </c>
      <c r="K60" s="15"/>
      <c r="L60" s="15"/>
      <c r="M60" s="15">
        <v>21</v>
      </c>
      <c r="N60" s="15"/>
      <c r="O60" s="15">
        <v>192</v>
      </c>
      <c r="P60" s="15"/>
      <c r="Q60" s="15"/>
      <c r="R60" s="15" t="s">
        <v>157</v>
      </c>
      <c r="S60" s="15">
        <v>1</v>
      </c>
      <c r="T60" s="15">
        <v>0</v>
      </c>
      <c r="U60" s="15">
        <v>1150</v>
      </c>
      <c r="V60" s="15">
        <v>4084</v>
      </c>
      <c r="W60" s="15">
        <v>16</v>
      </c>
      <c r="X60" s="15">
        <v>37</v>
      </c>
      <c r="Y60" s="15" t="s">
        <v>40</v>
      </c>
      <c r="Z60" s="15" t="s">
        <v>333</v>
      </c>
      <c r="AA60" s="15" t="s">
        <v>334</v>
      </c>
      <c r="AB60" s="15">
        <v>213</v>
      </c>
      <c r="AC60" s="15" t="s">
        <v>43</v>
      </c>
      <c r="XAG60" s="29"/>
      <c r="XAH60" s="29"/>
      <c r="XAI60" s="29"/>
      <c r="XAJ60" s="29"/>
      <c r="XAK60" s="29"/>
      <c r="XAL60" s="29"/>
      <c r="XAM60" s="29"/>
      <c r="XAN60" s="29"/>
      <c r="XAO60" s="29"/>
      <c r="XAP60" s="29"/>
      <c r="XAQ60" s="29"/>
      <c r="XAR60" s="29"/>
      <c r="XAS60" s="29"/>
      <c r="XAT60" s="29"/>
      <c r="XAU60" s="29"/>
      <c r="XAV60" s="29"/>
      <c r="XAW60" s="29"/>
      <c r="XAX60" s="29"/>
      <c r="XAY60" s="29"/>
      <c r="XAZ60" s="29"/>
      <c r="XBA60" s="29"/>
      <c r="XBB60" s="29"/>
      <c r="XBC60" s="29"/>
      <c r="XBD60" s="29"/>
      <c r="XBE60" s="29"/>
      <c r="XBF60" s="29"/>
      <c r="XBG60" s="29"/>
      <c r="XBH60" s="29"/>
      <c r="XBI60" s="29"/>
      <c r="XBJ60" s="29"/>
      <c r="XBK60" s="29"/>
      <c r="XBL60" s="29"/>
      <c r="XBM60" s="29"/>
      <c r="XBN60" s="29"/>
      <c r="XBO60" s="29"/>
      <c r="XBP60" s="29"/>
      <c r="XBQ60" s="29"/>
      <c r="XBR60" s="29"/>
      <c r="XBS60" s="29"/>
      <c r="XBT60" s="29"/>
      <c r="XBU60" s="29"/>
      <c r="XBV60" s="29"/>
      <c r="XBW60" s="29"/>
      <c r="XBX60" s="29"/>
      <c r="XBY60" s="29"/>
      <c r="XBZ60" s="29"/>
      <c r="XCA60" s="29"/>
      <c r="XCB60" s="29"/>
      <c r="XCC60" s="29"/>
      <c r="XCD60" s="29"/>
      <c r="XCE60" s="29"/>
      <c r="XCF60" s="29"/>
      <c r="XCG60" s="29"/>
      <c r="XCH60" s="29"/>
      <c r="XCI60" s="29"/>
      <c r="XCJ60" s="29"/>
      <c r="XCK60" s="29"/>
      <c r="XCL60" s="29"/>
      <c r="XCM60" s="29"/>
      <c r="XCN60" s="29"/>
      <c r="XCO60" s="29"/>
      <c r="XCP60" s="29"/>
      <c r="XCQ60" s="29"/>
      <c r="XCR60" s="29"/>
      <c r="XCS60" s="29"/>
      <c r="XCT60" s="29"/>
      <c r="XCU60" s="29"/>
      <c r="XCV60" s="29"/>
      <c r="XCW60" s="29"/>
      <c r="XCX60" s="29"/>
      <c r="XCY60" s="29"/>
      <c r="XCZ60" s="29"/>
      <c r="XDA60" s="29"/>
      <c r="XDB60" s="29"/>
      <c r="XDC60" s="29"/>
      <c r="XDD60" s="29"/>
      <c r="XDE60" s="29"/>
      <c r="XDF60" s="29"/>
      <c r="XDG60" s="29"/>
      <c r="XDH60" s="29"/>
      <c r="XDI60" s="29"/>
      <c r="XDJ60" s="29"/>
      <c r="XDK60" s="29"/>
      <c r="XDL60" s="29"/>
      <c r="XDM60" s="29"/>
      <c r="XDN60" s="29"/>
      <c r="XDO60" s="29"/>
      <c r="XDP60" s="29"/>
      <c r="XDQ60" s="29"/>
      <c r="XDR60" s="29"/>
      <c r="XDS60" s="29"/>
      <c r="XDT60" s="29"/>
      <c r="XDU60" s="29"/>
      <c r="XDV60" s="29"/>
      <c r="XDW60" s="29"/>
      <c r="XDX60" s="29"/>
      <c r="XDY60" s="29"/>
      <c r="XDZ60" s="29"/>
      <c r="XEA60" s="29"/>
      <c r="XEB60" s="29"/>
      <c r="XEC60" s="29"/>
      <c r="XED60" s="29"/>
      <c r="XEE60" s="29"/>
      <c r="XEF60" s="29"/>
      <c r="XEG60" s="29"/>
      <c r="XEH60" s="29"/>
      <c r="XEI60" s="29"/>
      <c r="XEJ60" s="29"/>
      <c r="XEK60" s="29"/>
      <c r="XEL60" s="29"/>
      <c r="XEM60" s="29"/>
      <c r="XEN60" s="29"/>
      <c r="XEO60" s="29"/>
      <c r="XEP60" s="29"/>
      <c r="XEQ60" s="29"/>
      <c r="XER60" s="29"/>
      <c r="XES60" s="29"/>
      <c r="XET60" s="29"/>
      <c r="XEU60" s="29"/>
      <c r="XEV60" s="29"/>
      <c r="XEW60" s="29"/>
      <c r="XEX60" s="29"/>
      <c r="XEY60" s="29"/>
      <c r="XEZ60" s="29"/>
      <c r="XFA60" s="29"/>
      <c r="XFB60" s="29"/>
      <c r="XFC60" s="29"/>
      <c r="XFD60" s="29"/>
    </row>
    <row r="61" s="4" customFormat="1" ht="121" customHeight="1" spans="1:16384">
      <c r="A61" s="15">
        <v>57</v>
      </c>
      <c r="B61" s="16" t="s">
        <v>335</v>
      </c>
      <c r="C61" s="15" t="s">
        <v>121</v>
      </c>
      <c r="D61" s="15" t="s">
        <v>129</v>
      </c>
      <c r="E61" s="15" t="s">
        <v>182</v>
      </c>
      <c r="F61" s="15" t="s">
        <v>336</v>
      </c>
      <c r="G61" s="15" t="s">
        <v>337</v>
      </c>
      <c r="H61" s="15">
        <v>170</v>
      </c>
      <c r="I61" s="15" t="s">
        <v>338</v>
      </c>
      <c r="J61" s="15">
        <v>116.3885</v>
      </c>
      <c r="K61" s="15"/>
      <c r="L61" s="15"/>
      <c r="M61" s="15">
        <v>20</v>
      </c>
      <c r="N61" s="15"/>
      <c r="O61" s="15">
        <v>96.3885</v>
      </c>
      <c r="P61" s="15"/>
      <c r="Q61" s="15"/>
      <c r="R61" s="15" t="s">
        <v>336</v>
      </c>
      <c r="S61" s="15">
        <v>1</v>
      </c>
      <c r="T61" s="15">
        <v>0</v>
      </c>
      <c r="U61" s="15">
        <v>55</v>
      </c>
      <c r="V61" s="15">
        <v>250</v>
      </c>
      <c r="W61" s="15">
        <v>4</v>
      </c>
      <c r="X61" s="15">
        <v>15</v>
      </c>
      <c r="Y61" s="15" t="s">
        <v>40</v>
      </c>
      <c r="Z61" s="15" t="s">
        <v>339</v>
      </c>
      <c r="AA61" s="15" t="s">
        <v>340</v>
      </c>
      <c r="AB61" s="15">
        <v>116.3885</v>
      </c>
      <c r="AC61" s="15" t="s">
        <v>43</v>
      </c>
      <c r="XAG61" s="29"/>
      <c r="XAH61" s="29"/>
      <c r="XAI61" s="29"/>
      <c r="XAJ61" s="29"/>
      <c r="XAK61" s="29"/>
      <c r="XAL61" s="29"/>
      <c r="XAM61" s="29"/>
      <c r="XAN61" s="29"/>
      <c r="XAO61" s="29"/>
      <c r="XAP61" s="29"/>
      <c r="XAQ61" s="29"/>
      <c r="XAR61" s="29"/>
      <c r="XAS61" s="29"/>
      <c r="XAT61" s="29"/>
      <c r="XAU61" s="29"/>
      <c r="XAV61" s="29"/>
      <c r="XAW61" s="29"/>
      <c r="XAX61" s="29"/>
      <c r="XAY61" s="29"/>
      <c r="XAZ61" s="29"/>
      <c r="XBA61" s="29"/>
      <c r="XBB61" s="29"/>
      <c r="XBC61" s="29"/>
      <c r="XBD61" s="29"/>
      <c r="XBE61" s="29"/>
      <c r="XBF61" s="29"/>
      <c r="XBG61" s="29"/>
      <c r="XBH61" s="29"/>
      <c r="XBI61" s="29"/>
      <c r="XBJ61" s="29"/>
      <c r="XBK61" s="29"/>
      <c r="XBL61" s="29"/>
      <c r="XBM61" s="29"/>
      <c r="XBN61" s="29"/>
      <c r="XBO61" s="29"/>
      <c r="XBP61" s="29"/>
      <c r="XBQ61" s="29"/>
      <c r="XBR61" s="29"/>
      <c r="XBS61" s="29"/>
      <c r="XBT61" s="29"/>
      <c r="XBU61" s="29"/>
      <c r="XBV61" s="29"/>
      <c r="XBW61" s="29"/>
      <c r="XBX61" s="29"/>
      <c r="XBY61" s="29"/>
      <c r="XBZ61" s="29"/>
      <c r="XCA61" s="29"/>
      <c r="XCB61" s="29"/>
      <c r="XCC61" s="29"/>
      <c r="XCD61" s="29"/>
      <c r="XCE61" s="29"/>
      <c r="XCF61" s="29"/>
      <c r="XCG61" s="29"/>
      <c r="XCH61" s="29"/>
      <c r="XCI61" s="29"/>
      <c r="XCJ61" s="29"/>
      <c r="XCK61" s="29"/>
      <c r="XCL61" s="29"/>
      <c r="XCM61" s="29"/>
      <c r="XCN61" s="29"/>
      <c r="XCO61" s="29"/>
      <c r="XCP61" s="29"/>
      <c r="XCQ61" s="29"/>
      <c r="XCR61" s="29"/>
      <c r="XCS61" s="29"/>
      <c r="XCT61" s="29"/>
      <c r="XCU61" s="29"/>
      <c r="XCV61" s="29"/>
      <c r="XCW61" s="29"/>
      <c r="XCX61" s="29"/>
      <c r="XCY61" s="29"/>
      <c r="XCZ61" s="29"/>
      <c r="XDA61" s="29"/>
      <c r="XDB61" s="29"/>
      <c r="XDC61" s="29"/>
      <c r="XDD61" s="29"/>
      <c r="XDE61" s="29"/>
      <c r="XDF61" s="29"/>
      <c r="XDG61" s="29"/>
      <c r="XDH61" s="29"/>
      <c r="XDI61" s="29"/>
      <c r="XDJ61" s="29"/>
      <c r="XDK61" s="29"/>
      <c r="XDL61" s="29"/>
      <c r="XDM61" s="29"/>
      <c r="XDN61" s="29"/>
      <c r="XDO61" s="29"/>
      <c r="XDP61" s="29"/>
      <c r="XDQ61" s="29"/>
      <c r="XDR61" s="29"/>
      <c r="XDS61" s="29"/>
      <c r="XDT61" s="29"/>
      <c r="XDU61" s="29"/>
      <c r="XDV61" s="29"/>
      <c r="XDW61" s="29"/>
      <c r="XDX61" s="29"/>
      <c r="XDY61" s="29"/>
      <c r="XDZ61" s="29"/>
      <c r="XEA61" s="29"/>
      <c r="XEB61" s="29"/>
      <c r="XEC61" s="29"/>
      <c r="XED61" s="29"/>
      <c r="XEE61" s="29"/>
      <c r="XEF61" s="29"/>
      <c r="XEG61" s="29"/>
      <c r="XEH61" s="29"/>
      <c r="XEI61" s="29"/>
      <c r="XEJ61" s="29"/>
      <c r="XEK61" s="29"/>
      <c r="XEL61" s="29"/>
      <c r="XEM61" s="29"/>
      <c r="XEN61" s="29"/>
      <c r="XEO61" s="29"/>
      <c r="XEP61" s="29"/>
      <c r="XEQ61" s="29"/>
      <c r="XER61" s="29"/>
      <c r="XES61" s="29"/>
      <c r="XET61" s="29"/>
      <c r="XEU61" s="29"/>
      <c r="XEV61" s="29"/>
      <c r="XEW61" s="29"/>
      <c r="XEX61" s="29"/>
      <c r="XEY61" s="29"/>
      <c r="XEZ61" s="29"/>
      <c r="XFA61" s="29"/>
      <c r="XFB61" s="29"/>
      <c r="XFC61" s="29"/>
      <c r="XFD61" s="29"/>
    </row>
    <row r="62" s="4" customFormat="1" ht="80" customHeight="1" spans="1:16384">
      <c r="A62" s="15"/>
      <c r="B62" s="15" t="s">
        <v>341</v>
      </c>
      <c r="C62" s="15"/>
      <c r="D62" s="15"/>
      <c r="E62" s="15"/>
      <c r="F62" s="15"/>
      <c r="G62" s="15"/>
      <c r="H62" s="15"/>
      <c r="I62" s="15"/>
      <c r="J62" s="15">
        <f>SUM(J5:J61)</f>
        <v>9287</v>
      </c>
      <c r="K62" s="15">
        <f t="shared" ref="K62:Q62" si="0">SUM(K5:K61)</f>
        <v>1649</v>
      </c>
      <c r="L62" s="15">
        <f t="shared" si="0"/>
        <v>168</v>
      </c>
      <c r="M62" s="15">
        <f t="shared" si="0"/>
        <v>180</v>
      </c>
      <c r="N62" s="15">
        <f t="shared" si="0"/>
        <v>3701</v>
      </c>
      <c r="O62" s="15">
        <f t="shared" si="0"/>
        <v>680</v>
      </c>
      <c r="P62" s="15">
        <f t="shared" si="0"/>
        <v>1912</v>
      </c>
      <c r="Q62" s="15">
        <f t="shared" si="0"/>
        <v>997</v>
      </c>
      <c r="R62" s="15"/>
      <c r="S62" s="15"/>
      <c r="T62" s="15"/>
      <c r="U62" s="15"/>
      <c r="V62" s="15"/>
      <c r="W62" s="15"/>
      <c r="X62" s="15"/>
      <c r="Y62" s="15"/>
      <c r="Z62" s="15">
        <f>SUM(Z5:Z61)</f>
        <v>0</v>
      </c>
      <c r="AA62" s="15">
        <f>SUM(AA5:AA61)</f>
        <v>0</v>
      </c>
      <c r="AB62" s="15">
        <f>SUM(AB5:AB61)</f>
        <v>9287</v>
      </c>
      <c r="AC62" s="15"/>
      <c r="XAG62" s="29"/>
      <c r="XAH62" s="29"/>
      <c r="XAI62" s="29"/>
      <c r="XAJ62" s="29"/>
      <c r="XAK62" s="29"/>
      <c r="XAL62" s="29"/>
      <c r="XAM62" s="29"/>
      <c r="XAN62" s="29"/>
      <c r="XAO62" s="29"/>
      <c r="XAP62" s="29"/>
      <c r="XAQ62" s="29"/>
      <c r="XAR62" s="29"/>
      <c r="XAS62" s="29"/>
      <c r="XAT62" s="29"/>
      <c r="XAU62" s="29"/>
      <c r="XAV62" s="29"/>
      <c r="XAW62" s="29"/>
      <c r="XAX62" s="29"/>
      <c r="XAY62" s="29"/>
      <c r="XAZ62" s="29"/>
      <c r="XBA62" s="29"/>
      <c r="XBB62" s="29"/>
      <c r="XBC62" s="29"/>
      <c r="XBD62" s="29"/>
      <c r="XBE62" s="29"/>
      <c r="XBF62" s="29"/>
      <c r="XBG62" s="29"/>
      <c r="XBH62" s="29"/>
      <c r="XBI62" s="29"/>
      <c r="XBJ62" s="29"/>
      <c r="XBK62" s="29"/>
      <c r="XBL62" s="29"/>
      <c r="XBM62" s="29"/>
      <c r="XBN62" s="29"/>
      <c r="XBO62" s="29"/>
      <c r="XBP62" s="29"/>
      <c r="XBQ62" s="29"/>
      <c r="XBR62" s="29"/>
      <c r="XBS62" s="29"/>
      <c r="XBT62" s="29"/>
      <c r="XBU62" s="29"/>
      <c r="XBV62" s="29"/>
      <c r="XBW62" s="29"/>
      <c r="XBX62" s="29"/>
      <c r="XBY62" s="29"/>
      <c r="XBZ62" s="29"/>
      <c r="XCA62" s="29"/>
      <c r="XCB62" s="29"/>
      <c r="XCC62" s="29"/>
      <c r="XCD62" s="29"/>
      <c r="XCE62" s="29"/>
      <c r="XCF62" s="29"/>
      <c r="XCG62" s="29"/>
      <c r="XCH62" s="29"/>
      <c r="XCI62" s="29"/>
      <c r="XCJ62" s="29"/>
      <c r="XCK62" s="29"/>
      <c r="XCL62" s="29"/>
      <c r="XCM62" s="29"/>
      <c r="XCN62" s="29"/>
      <c r="XCO62" s="29"/>
      <c r="XCP62" s="29"/>
      <c r="XCQ62" s="29"/>
      <c r="XCR62" s="29"/>
      <c r="XCS62" s="29"/>
      <c r="XCT62" s="29"/>
      <c r="XCU62" s="29"/>
      <c r="XCV62" s="29"/>
      <c r="XCW62" s="29"/>
      <c r="XCX62" s="29"/>
      <c r="XCY62" s="29"/>
      <c r="XCZ62" s="29"/>
      <c r="XDA62" s="29"/>
      <c r="XDB62" s="29"/>
      <c r="XDC62" s="29"/>
      <c r="XDD62" s="29"/>
      <c r="XDE62" s="29"/>
      <c r="XDF62" s="29"/>
      <c r="XDG62" s="29"/>
      <c r="XDH62" s="29"/>
      <c r="XDI62" s="29"/>
      <c r="XDJ62" s="29"/>
      <c r="XDK62" s="29"/>
      <c r="XDL62" s="29"/>
      <c r="XDM62" s="29"/>
      <c r="XDN62" s="29"/>
      <c r="XDO62" s="29"/>
      <c r="XDP62" s="29"/>
      <c r="XDQ62" s="29"/>
      <c r="XDR62" s="29"/>
      <c r="XDS62" s="29"/>
      <c r="XDT62" s="29"/>
      <c r="XDU62" s="29"/>
      <c r="XDV62" s="29"/>
      <c r="XDW62" s="29"/>
      <c r="XDX62" s="29"/>
      <c r="XDY62" s="29"/>
      <c r="XDZ62" s="29"/>
      <c r="XEA62" s="29"/>
      <c r="XEB62" s="29"/>
      <c r="XEC62" s="29"/>
      <c r="XED62" s="29"/>
      <c r="XEE62" s="29"/>
      <c r="XEF62" s="29"/>
      <c r="XEG62" s="29"/>
      <c r="XEH62" s="29"/>
      <c r="XEI62" s="29"/>
      <c r="XEJ62" s="29"/>
      <c r="XEK62" s="29"/>
      <c r="XEL62" s="29"/>
      <c r="XEM62" s="29"/>
      <c r="XEN62" s="29"/>
      <c r="XEO62" s="29"/>
      <c r="XEP62" s="29"/>
      <c r="XEQ62" s="29"/>
      <c r="XER62" s="29"/>
      <c r="XES62" s="29"/>
      <c r="XET62" s="29"/>
      <c r="XEU62" s="29"/>
      <c r="XEV62" s="29"/>
      <c r="XEW62" s="29"/>
      <c r="XEX62" s="29"/>
      <c r="XEY62" s="29"/>
      <c r="XEZ62" s="29"/>
      <c r="XFA62" s="29"/>
      <c r="XFB62" s="29"/>
      <c r="XFC62" s="29"/>
      <c r="XFD62" s="29"/>
    </row>
    <row r="63" s="2" customFormat="1" ht="118" customHeight="1" spans="1:28">
      <c r="A63" s="5"/>
      <c r="B63" s="6"/>
      <c r="C63" s="5"/>
      <c r="D63" s="5"/>
      <c r="E63" s="5"/>
      <c r="F63" s="5"/>
      <c r="G63" s="7"/>
      <c r="H63" s="5"/>
      <c r="I63" s="20"/>
      <c r="J63" s="20"/>
      <c r="K63" s="20"/>
      <c r="L63" s="20"/>
      <c r="M63" s="20"/>
      <c r="N63" s="20"/>
      <c r="O63" s="20"/>
      <c r="P63" s="21"/>
      <c r="Q63" s="23"/>
      <c r="R63" s="8"/>
      <c r="S63" s="8"/>
      <c r="T63" s="8"/>
      <c r="U63" s="8"/>
      <c r="V63" s="8"/>
      <c r="W63" s="8"/>
      <c r="X63" s="8"/>
      <c r="Y63" s="8"/>
      <c r="Z63" s="7"/>
      <c r="AA63" s="7"/>
      <c r="AB63" s="27"/>
    </row>
    <row r="64" s="2" customFormat="1" ht="23" customHeight="1" spans="1:28">
      <c r="A64" s="5"/>
      <c r="B64" s="6"/>
      <c r="C64" s="5"/>
      <c r="D64" s="5"/>
      <c r="E64" s="5"/>
      <c r="F64" s="5"/>
      <c r="G64" s="7"/>
      <c r="H64" s="5"/>
      <c r="I64" s="20"/>
      <c r="J64" s="20"/>
      <c r="K64" s="22"/>
      <c r="L64" s="22"/>
      <c r="M64" s="22"/>
      <c r="N64" s="22"/>
      <c r="O64" s="22"/>
      <c r="P64" s="22"/>
      <c r="Q64" s="23"/>
      <c r="R64" s="8"/>
      <c r="S64" s="8"/>
      <c r="T64" s="8"/>
      <c r="U64" s="8"/>
      <c r="V64" s="8"/>
      <c r="W64" s="8"/>
      <c r="X64" s="8"/>
      <c r="Y64" s="8"/>
      <c r="Z64" s="7"/>
      <c r="AA64" s="7"/>
      <c r="AB64" s="28"/>
    </row>
    <row r="65" s="2" customFormat="1" ht="118" customHeight="1" spans="1:28">
      <c r="A65" s="5"/>
      <c r="B65" s="6"/>
      <c r="C65" s="5"/>
      <c r="D65" s="5"/>
      <c r="E65" s="5"/>
      <c r="F65" s="5"/>
      <c r="G65" s="7"/>
      <c r="H65" s="5"/>
      <c r="I65" s="20"/>
      <c r="J65" s="20"/>
      <c r="K65" s="30"/>
      <c r="L65" s="30"/>
      <c r="M65" s="30"/>
      <c r="N65" s="30"/>
      <c r="O65" s="30"/>
      <c r="P65" s="30"/>
      <c r="Q65" s="23"/>
      <c r="R65" s="8"/>
      <c r="S65" s="8"/>
      <c r="T65" s="8"/>
      <c r="U65" s="8"/>
      <c r="V65" s="8"/>
      <c r="W65" s="8"/>
      <c r="X65" s="8"/>
      <c r="Y65" s="8"/>
      <c r="Z65" s="7"/>
      <c r="AA65" s="7"/>
      <c r="AB65" s="33"/>
    </row>
    <row r="66" ht="118" customHeight="1" spans="9:25">
      <c r="I66" s="20"/>
      <c r="J66" s="20"/>
      <c r="K66" s="30"/>
      <c r="L66" s="30"/>
      <c r="M66" s="30"/>
      <c r="N66" s="30"/>
      <c r="O66" s="30"/>
      <c r="P66" s="30"/>
      <c r="Q66" s="23"/>
      <c r="S66" s="8"/>
      <c r="T66" s="8"/>
      <c r="U66" s="8"/>
      <c r="V66" s="8"/>
      <c r="W66" s="8"/>
      <c r="X66" s="8"/>
      <c r="Y66" s="8"/>
    </row>
    <row r="67" ht="118" customHeight="1" spans="9:25">
      <c r="I67" s="20"/>
      <c r="J67" s="20"/>
      <c r="K67" s="30"/>
      <c r="L67" s="30"/>
      <c r="M67" s="30"/>
      <c r="N67" s="30"/>
      <c r="O67" s="30"/>
      <c r="P67" s="30"/>
      <c r="Q67" s="23"/>
      <c r="S67" s="8"/>
      <c r="T67" s="8"/>
      <c r="U67" s="8"/>
      <c r="V67" s="8"/>
      <c r="W67" s="8"/>
      <c r="X67" s="8"/>
      <c r="Y67" s="8"/>
    </row>
    <row r="68" ht="118" customHeight="1" spans="9:25">
      <c r="I68" s="20"/>
      <c r="J68" s="20"/>
      <c r="K68" s="30"/>
      <c r="L68" s="30"/>
      <c r="M68" s="30"/>
      <c r="N68" s="30"/>
      <c r="O68" s="30"/>
      <c r="P68" s="30"/>
      <c r="Q68" s="23"/>
      <c r="S68" s="8"/>
      <c r="T68" s="8"/>
      <c r="U68" s="8"/>
      <c r="V68" s="8"/>
      <c r="W68" s="8"/>
      <c r="X68" s="8"/>
      <c r="Y68" s="8"/>
    </row>
    <row r="69" ht="67" customHeight="1" spans="11:16">
      <c r="K69" s="30"/>
      <c r="L69" s="30"/>
      <c r="M69" s="30"/>
      <c r="N69" s="30"/>
      <c r="O69" s="30"/>
      <c r="P69" s="30"/>
    </row>
    <row r="71" customHeight="1" spans="12:27">
      <c r="L71" s="31"/>
      <c r="M71" s="31"/>
      <c r="N71" s="31"/>
      <c r="O71" s="31"/>
      <c r="P71" s="31"/>
      <c r="Q71" s="31"/>
      <c r="R71" s="32"/>
      <c r="S71" s="31"/>
      <c r="T71" s="31"/>
      <c r="U71" s="31"/>
      <c r="V71" s="31"/>
      <c r="W71" s="31"/>
      <c r="X71" s="31"/>
      <c r="Y71" s="31"/>
      <c r="Z71" s="34"/>
      <c r="AA71" s="34"/>
    </row>
    <row r="72" customHeight="1" spans="12:27">
      <c r="L72" s="31"/>
      <c r="M72" s="31"/>
      <c r="N72" s="31"/>
      <c r="O72" s="31"/>
      <c r="P72" s="31"/>
      <c r="Q72" s="31"/>
      <c r="R72" s="32"/>
      <c r="S72" s="31"/>
      <c r="T72" s="31"/>
      <c r="U72" s="31"/>
      <c r="V72" s="31"/>
      <c r="W72" s="31"/>
      <c r="X72" s="31"/>
      <c r="Y72" s="31"/>
      <c r="Z72" s="34"/>
      <c r="AA72" s="34"/>
    </row>
    <row r="73" customHeight="1" spans="12:27">
      <c r="L73" s="31"/>
      <c r="M73" s="31"/>
      <c r="N73" s="31"/>
      <c r="O73" s="31"/>
      <c r="P73" s="31"/>
      <c r="Q73" s="31"/>
      <c r="R73" s="32"/>
      <c r="S73" s="31"/>
      <c r="T73" s="31"/>
      <c r="U73" s="31"/>
      <c r="V73" s="31"/>
      <c r="W73" s="31"/>
      <c r="X73" s="31"/>
      <c r="Y73" s="31"/>
      <c r="Z73" s="34"/>
      <c r="AA73" s="34"/>
    </row>
  </sheetData>
  <autoFilter ref="A4:XFD62">
    <extLst/>
  </autoFilter>
  <mergeCells count="12">
    <mergeCell ref="A1:AC1"/>
    <mergeCell ref="AA2:AC2"/>
    <mergeCell ref="C3:I3"/>
    <mergeCell ref="J3:Q3"/>
    <mergeCell ref="R3:X3"/>
    <mergeCell ref="A3:A4"/>
    <mergeCell ref="B3:B4"/>
    <mergeCell ref="Y3:Y4"/>
    <mergeCell ref="Z3:Z4"/>
    <mergeCell ref="AA3:AA4"/>
    <mergeCell ref="AB3:AB4"/>
    <mergeCell ref="AC3:AC4"/>
  </mergeCells>
  <pageMargins left="0.511805555555556" right="0.472222222222222" top="0.393055555555556" bottom="0.196527777777778" header="0.298611111111111" footer="0.196527777777778"/>
  <pageSetup paperSize="9" scale="29"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2024年项目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p:lastModifiedBy>
  <dcterms:created xsi:type="dcterms:W3CDTF">2024-01-24T09:21:00Z</dcterms:created>
  <dcterms:modified xsi:type="dcterms:W3CDTF">2025-12-31T03:19:40Z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B981FF0AB4F443559CC0D4CCF90B3878_13</vt:lpwstr>
  </property>
  <property fmtid="{D5CDD505-2E9C-101B-9397-08002B2CF9AE}" pid="3" name="KSOProductBuildVer">
    <vt:lpwstr>2052-12.1.0.16250</vt:lpwstr>
  </property>
</Properties>
</file>