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5200" windowHeight="11970" activeTab="0"/>
  </bookViews>
  <sheets>
    <sheet name="Sheet1" sheetId="1" r:id="rId1"/>
  </sheets>
  <definedNames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<sst xmlns="http://schemas.openxmlformats.org/spreadsheetml/2006/main" count="25" uniqueCount="25">
  <si>
    <t>附件</t>
  </si>
  <si>
    <t>单位名称</t>
  </si>
  <si>
    <t>合计</t>
  </si>
  <si>
    <t xml:space="preserve">  市管县小计</t>
  </si>
  <si>
    <t xml:space="preserve"> 柳州市本级</t>
  </si>
  <si>
    <t>柳州市直</t>
  </si>
  <si>
    <t>柳东新区</t>
  </si>
  <si>
    <t>阳和工业新区</t>
  </si>
  <si>
    <t xml:space="preserve"> 城区小计 </t>
  </si>
  <si>
    <t>城中区</t>
  </si>
  <si>
    <t>鱼峰区</t>
  </si>
  <si>
    <t>柳南区</t>
  </si>
  <si>
    <t>柳北区</t>
  </si>
  <si>
    <t>柳江区</t>
  </si>
  <si>
    <t xml:space="preserve"> 县级小计</t>
  </si>
  <si>
    <t>柳城县</t>
  </si>
  <si>
    <t>鹿寨县</t>
  </si>
  <si>
    <t>融安县</t>
  </si>
  <si>
    <t>融水县</t>
  </si>
  <si>
    <t>三江县</t>
  </si>
  <si>
    <t>2020年城乡义务教育补助经费中央直达资金分配表</t>
  </si>
  <si>
    <t>单位：万元</t>
  </si>
  <si>
    <t>营养计划</t>
  </si>
  <si>
    <t>公用经费</t>
  </si>
  <si>
    <t>柳州市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</si>
</sst>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9"/>
      <name val="宋体"/>
      <family val="0"/>
    </font>
    <font>
      <sz val="11"/>
      <name val="宋体"/>
      <family val="0"/>
    </font>
    <font>
      <sz val="11"/>
      <name val="黑体"/>
      <family val="3"/>
    </font>
    <font>
      <b/>
      <sz val="11"/>
      <name val="黑体"/>
      <family val="3"/>
    </font>
    <font>
      <sz val="12"/>
      <name val="Times New Roman"/>
      <family val="1"/>
    </font>
    <font>
      <sz val="18"/>
      <name val="方正小标宋简体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8" fillId="0" borderId="0">
      <alignment/>
      <protection/>
    </xf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3" fillId="33" borderId="0" xfId="40" applyNumberFormat="1" applyFont="1" applyFill="1" applyBorder="1" applyAlignment="1">
      <alignment horizontal="left" vertical="center" wrapText="1"/>
      <protection/>
    </xf>
    <xf numFmtId="0" fontId="5" fillId="33" borderId="0" xfId="40" applyNumberFormat="1" applyFont="1" applyFill="1" applyBorder="1" applyAlignment="1">
      <alignment horizontal="center" vertical="center" wrapText="1"/>
      <protection/>
    </xf>
    <xf numFmtId="0" fontId="6" fillId="33" borderId="0" xfId="40" applyNumberFormat="1" applyFont="1" applyFill="1" applyBorder="1" applyAlignment="1" applyProtection="1">
      <alignment horizontal="left" vertical="center"/>
      <protection locked="0"/>
    </xf>
    <xf numFmtId="0" fontId="7" fillId="33" borderId="0" xfId="40" applyNumberFormat="1" applyFont="1" applyFill="1" applyBorder="1" applyAlignment="1" applyProtection="1">
      <alignment horizontal="center" vertical="center" wrapText="1"/>
      <protection locked="0"/>
    </xf>
    <xf numFmtId="0" fontId="43" fillId="33" borderId="10" xfId="42" applyNumberFormat="1" applyFont="1" applyFill="1" applyBorder="1" applyAlignment="1" applyProtection="1">
      <alignment horizontal="left" vertical="center" shrinkToFit="1"/>
      <protection locked="0"/>
    </xf>
    <xf numFmtId="176" fontId="43" fillId="33" borderId="10" xfId="40" applyNumberFormat="1" applyFont="1" applyFill="1" applyBorder="1" applyAlignment="1">
      <alignment horizontal="right" vertical="center" wrapText="1"/>
      <protection/>
    </xf>
    <xf numFmtId="0" fontId="44" fillId="33" borderId="10" xfId="42" applyNumberFormat="1" applyFont="1" applyFill="1" applyBorder="1" applyAlignment="1" applyProtection="1">
      <alignment horizontal="left" vertical="center" indent="1" shrinkToFit="1"/>
      <protection locked="0"/>
    </xf>
    <xf numFmtId="176" fontId="44" fillId="33" borderId="10" xfId="40" applyNumberFormat="1" applyFont="1" applyFill="1" applyBorder="1" applyAlignment="1">
      <alignment horizontal="right" vertical="center" wrapText="1"/>
      <protection/>
    </xf>
    <xf numFmtId="0" fontId="44" fillId="33" borderId="10" xfId="42" applyNumberFormat="1" applyFont="1" applyFill="1" applyBorder="1" applyAlignment="1" applyProtection="1">
      <alignment horizontal="left" vertical="center" indent="2" shrinkToFit="1"/>
      <protection locked="0"/>
    </xf>
    <xf numFmtId="176" fontId="44" fillId="33" borderId="10" xfId="41" applyNumberFormat="1" applyFont="1" applyFill="1" applyBorder="1" applyAlignment="1">
      <alignment horizontal="right" vertical="center"/>
      <protection/>
    </xf>
    <xf numFmtId="0" fontId="5" fillId="33" borderId="0" xfId="40" applyNumberFormat="1" applyFont="1" applyFill="1" applyBorder="1" applyAlignment="1">
      <alignment horizontal="left" vertical="center" wrapText="1"/>
      <protection/>
    </xf>
    <xf numFmtId="0" fontId="44" fillId="33" borderId="0" xfId="40" applyNumberFormat="1" applyFont="1" applyFill="1" applyBorder="1" applyAlignment="1" applyProtection="1">
      <alignment horizontal="center" vertical="center" wrapText="1"/>
      <protection locked="0"/>
    </xf>
    <xf numFmtId="0" fontId="43" fillId="33" borderId="11" xfId="40" applyNumberFormat="1" applyFont="1" applyFill="1" applyBorder="1" applyAlignment="1">
      <alignment horizontal="center" vertical="center" wrapText="1"/>
      <protection/>
    </xf>
    <xf numFmtId="0" fontId="43" fillId="33" borderId="12" xfId="40" applyNumberFormat="1" applyFont="1" applyFill="1" applyBorder="1" applyAlignment="1">
      <alignment horizontal="center" vertical="center" wrapText="1"/>
      <protection/>
    </xf>
    <xf numFmtId="0" fontId="9" fillId="33" borderId="0" xfId="40" applyNumberFormat="1" applyFont="1" applyFill="1" applyBorder="1" applyAlignment="1">
      <alignment horizontal="center" vertical="center" wrapText="1"/>
      <protection/>
    </xf>
    <xf numFmtId="0" fontId="43" fillId="33" borderId="11" xfId="40" applyNumberFormat="1" applyFont="1" applyFill="1" applyBorder="1" applyAlignment="1" applyProtection="1">
      <alignment horizontal="center" vertical="center" wrapText="1"/>
      <protection locked="0"/>
    </xf>
    <xf numFmtId="0" fontId="43" fillId="33" borderId="12" xfId="4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3" xfId="41"/>
    <cellStyle name="常规_直99_2005年一般性转移支付基础测算数据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 11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showZeros="0" tabSelected="1" zoomScalePageLayoutView="0" workbookViewId="0" topLeftCell="A1">
      <selection activeCell="J1" sqref="J1:L16384"/>
    </sheetView>
  </sheetViews>
  <sheetFormatPr defaultColWidth="9.140625" defaultRowHeight="15"/>
  <cols>
    <col min="1" max="1" width="26.7109375" style="11" customWidth="1"/>
    <col min="2" max="2" width="17.57421875" style="2" customWidth="1"/>
    <col min="3" max="3" width="19.28125" style="2" customWidth="1"/>
    <col min="4" max="4" width="17.00390625" style="2" customWidth="1"/>
  </cols>
  <sheetData>
    <row r="1" ht="20.25">
      <c r="A1" s="1" t="s">
        <v>0</v>
      </c>
    </row>
    <row r="2" spans="1:4" ht="60.75" customHeight="1">
      <c r="A2" s="15" t="s">
        <v>20</v>
      </c>
      <c r="B2" s="15"/>
      <c r="C2" s="15"/>
      <c r="D2" s="15"/>
    </row>
    <row r="3" spans="1:4" ht="13.5">
      <c r="A3"/>
      <c r="B3"/>
      <c r="C3"/>
      <c r="D3"/>
    </row>
    <row r="4" spans="1:4" ht="13.5">
      <c r="A4" s="3"/>
      <c r="B4" s="4"/>
      <c r="C4" s="4"/>
      <c r="D4" s="12" t="s">
        <v>21</v>
      </c>
    </row>
    <row r="5" spans="1:4" ht="15" customHeight="1">
      <c r="A5" s="16" t="s">
        <v>1</v>
      </c>
      <c r="B5" s="13" t="s">
        <v>2</v>
      </c>
      <c r="C5" s="13" t="s">
        <v>23</v>
      </c>
      <c r="D5" s="13" t="s">
        <v>22</v>
      </c>
    </row>
    <row r="6" spans="1:4" ht="15" customHeight="1">
      <c r="A6" s="17"/>
      <c r="B6" s="14"/>
      <c r="C6" s="14"/>
      <c r="D6" s="14"/>
    </row>
    <row r="7" spans="1:4" ht="18" customHeight="1">
      <c r="A7" s="5" t="s">
        <v>24</v>
      </c>
      <c r="B7" s="6">
        <f>B8+B18</f>
        <v>6079.200000000001</v>
      </c>
      <c r="C7" s="6">
        <f>C8+C18</f>
        <v>2024.0300000000007</v>
      </c>
      <c r="D7" s="6">
        <f>D8+D18</f>
        <v>4055.17</v>
      </c>
    </row>
    <row r="8" spans="1:4" ht="18" customHeight="1" hidden="1">
      <c r="A8" s="5" t="s">
        <v>4</v>
      </c>
      <c r="B8" s="6">
        <f>B9+B12</f>
        <v>1720.3500000000004</v>
      </c>
      <c r="C8" s="6">
        <f>C9+C12</f>
        <v>931.8100000000004</v>
      </c>
      <c r="D8" s="6">
        <f>D9+D12</f>
        <v>788.54</v>
      </c>
    </row>
    <row r="9" spans="1:4" ht="18" customHeight="1" hidden="1">
      <c r="A9" s="7" t="s">
        <v>5</v>
      </c>
      <c r="B9" s="8">
        <f>C9+D9</f>
        <v>0</v>
      </c>
      <c r="C9" s="8"/>
      <c r="D9" s="8"/>
    </row>
    <row r="10" spans="1:4" ht="18" customHeight="1" hidden="1">
      <c r="A10" s="9" t="s">
        <v>6</v>
      </c>
      <c r="B10" s="10">
        <f>C10+D10</f>
        <v>0</v>
      </c>
      <c r="C10" s="8"/>
      <c r="D10" s="8"/>
    </row>
    <row r="11" spans="1:4" ht="18" customHeight="1" hidden="1">
      <c r="A11" s="9" t="s">
        <v>7</v>
      </c>
      <c r="B11" s="10">
        <f>C11+D11</f>
        <v>0</v>
      </c>
      <c r="C11" s="8"/>
      <c r="D11" s="8"/>
    </row>
    <row r="12" spans="1:4" ht="18" customHeight="1">
      <c r="A12" s="5" t="s">
        <v>8</v>
      </c>
      <c r="B12" s="6">
        <f>SUM(B13:B17)</f>
        <v>1720.3500000000004</v>
      </c>
      <c r="C12" s="6">
        <f>SUM(C13:C17)</f>
        <v>931.8100000000004</v>
      </c>
      <c r="D12" s="6">
        <f>SUM(D13:D17)</f>
        <v>788.54</v>
      </c>
    </row>
    <row r="13" spans="1:4" ht="18" customHeight="1">
      <c r="A13" s="7" t="s">
        <v>9</v>
      </c>
      <c r="B13" s="8">
        <f>C13+D13</f>
        <v>0</v>
      </c>
      <c r="C13" s="8"/>
      <c r="D13" s="8"/>
    </row>
    <row r="14" spans="1:4" ht="18" customHeight="1">
      <c r="A14" s="7" t="s">
        <v>10</v>
      </c>
      <c r="B14" s="8">
        <f>C14+D14</f>
        <v>372.83000000000004</v>
      </c>
      <c r="C14" s="8">
        <v>297.96000000000004</v>
      </c>
      <c r="D14" s="8">
        <v>74.87</v>
      </c>
    </row>
    <row r="15" spans="1:4" ht="18" customHeight="1">
      <c r="A15" s="7" t="s">
        <v>11</v>
      </c>
      <c r="B15" s="8">
        <f>C15+D15</f>
        <v>0</v>
      </c>
      <c r="C15" s="8"/>
      <c r="D15" s="8"/>
    </row>
    <row r="16" spans="1:4" ht="18" customHeight="1">
      <c r="A16" s="7" t="s">
        <v>12</v>
      </c>
      <c r="B16" s="8">
        <f>C16+D16</f>
        <v>304.4200000000002</v>
      </c>
      <c r="C16" s="8">
        <v>288.7800000000002</v>
      </c>
      <c r="D16" s="8">
        <v>15.64</v>
      </c>
    </row>
    <row r="17" spans="1:4" ht="18" customHeight="1">
      <c r="A17" s="7" t="s">
        <v>13</v>
      </c>
      <c r="B17" s="8">
        <f>C17+D17</f>
        <v>1043.1000000000001</v>
      </c>
      <c r="C17" s="8">
        <v>345.07000000000016</v>
      </c>
      <c r="D17" s="8">
        <v>698.03</v>
      </c>
    </row>
    <row r="18" spans="1:4" ht="18" customHeight="1">
      <c r="A18" s="5" t="s">
        <v>14</v>
      </c>
      <c r="B18" s="6">
        <f>B19</f>
        <v>4358.85</v>
      </c>
      <c r="C18" s="6">
        <f>C19</f>
        <v>1092.2200000000003</v>
      </c>
      <c r="D18" s="6">
        <f>D19</f>
        <v>3266.63</v>
      </c>
    </row>
    <row r="19" spans="1:4" ht="18" customHeight="1" hidden="1">
      <c r="A19" s="5" t="s">
        <v>3</v>
      </c>
      <c r="B19" s="6">
        <f>SUM(B20:B24)</f>
        <v>4358.85</v>
      </c>
      <c r="C19" s="6">
        <f>SUM(C20:C24)</f>
        <v>1092.2200000000003</v>
      </c>
      <c r="D19" s="6">
        <f>SUM(D20:D24)</f>
        <v>3266.63</v>
      </c>
    </row>
    <row r="20" spans="1:4" ht="18" customHeight="1">
      <c r="A20" s="7" t="s">
        <v>15</v>
      </c>
      <c r="B20" s="8">
        <f>C20+D20</f>
        <v>705.7300000000001</v>
      </c>
      <c r="C20" s="8">
        <v>189.36000000000013</v>
      </c>
      <c r="D20" s="8">
        <v>516.37</v>
      </c>
    </row>
    <row r="21" spans="1:4" ht="18" customHeight="1">
      <c r="A21" s="7" t="s">
        <v>16</v>
      </c>
      <c r="B21" s="8">
        <f>C21+D21</f>
        <v>545.78</v>
      </c>
      <c r="C21" s="8">
        <v>250.5</v>
      </c>
      <c r="D21" s="8">
        <v>295.28</v>
      </c>
    </row>
    <row r="22" spans="1:4" ht="18" customHeight="1">
      <c r="A22" s="7" t="s">
        <v>17</v>
      </c>
      <c r="B22" s="8">
        <f>C22+D22</f>
        <v>419.64000000000004</v>
      </c>
      <c r="C22" s="8">
        <v>90.88000000000011</v>
      </c>
      <c r="D22" s="8">
        <v>328.75999999999993</v>
      </c>
    </row>
    <row r="23" spans="1:4" ht="18" customHeight="1">
      <c r="A23" s="7" t="s">
        <v>18</v>
      </c>
      <c r="B23" s="8">
        <f>C23+D23</f>
        <v>1348.2499999999998</v>
      </c>
      <c r="C23" s="8">
        <v>296.65999999999985</v>
      </c>
      <c r="D23" s="8">
        <v>1051.59</v>
      </c>
    </row>
    <row r="24" spans="1:4" ht="18" customHeight="1">
      <c r="A24" s="7" t="s">
        <v>19</v>
      </c>
      <c r="B24" s="8">
        <f>C24+D24</f>
        <v>1339.4500000000003</v>
      </c>
      <c r="C24" s="8">
        <v>264.82000000000016</v>
      </c>
      <c r="D24" s="8">
        <v>1074.63</v>
      </c>
    </row>
  </sheetData>
  <sheetProtection/>
  <mergeCells count="5">
    <mergeCell ref="B5:B6"/>
    <mergeCell ref="C5:C6"/>
    <mergeCell ref="D5:D6"/>
    <mergeCell ref="A2:D2"/>
    <mergeCell ref="A5:A6"/>
  </mergeCells>
  <printOptions horizontalCentered="1"/>
  <pageMargins left="0.7086614173228347" right="0.7086614173228347" top="0.7480314960629921" bottom="0.7480314960629921" header="0.31496062992125984" footer="0.31496062992125984"/>
  <pageSetup firstPageNumber="5" useFirstPageNumber="1" horizontalDpi="600" verticalDpi="600" orientation="portrait" paperSize="9" r:id="rId1"/>
  <headerFooter differentOddEven="1">
    <oddFooter>&amp;R&amp;14—&amp;P—</oddFooter>
    <evenFooter>&amp;L&amp;14—&amp;P—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唐永华</dc:creator>
  <cp:keywords/>
  <dc:description/>
  <cp:lastModifiedBy>蔡向阳</cp:lastModifiedBy>
  <cp:lastPrinted>2020-06-29T02:28:30Z</cp:lastPrinted>
  <dcterms:created xsi:type="dcterms:W3CDTF">2020-06-24T02:09:15Z</dcterms:created>
  <dcterms:modified xsi:type="dcterms:W3CDTF">2020-07-02T15:19:25Z</dcterms:modified>
  <cp:category/>
  <cp:version/>
  <cp:contentType/>
  <cp:contentStatus/>
</cp:coreProperties>
</file>