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<sst xmlns="http://schemas.openxmlformats.org/spreadsheetml/2006/main" count="74" uniqueCount="73">
  <si>
    <t>附件1</t>
  </si>
  <si>
    <t>2025年第二批次公共租赁住房待分配房源信息表</t>
  </si>
  <si>
    <t>序号</t>
  </si>
  <si>
    <t>小区名称</t>
  </si>
  <si>
    <t>地   址</t>
  </si>
  <si>
    <r>
      <rPr>
        <b/>
        <sz val="12"/>
        <rFont val="宋体"/>
        <charset val="134"/>
      </rPr>
      <t>单位租金（元/m</t>
    </r>
    <r>
      <rPr>
        <b/>
        <vertAlign val="superscript"/>
        <sz val="12"/>
        <rFont val="宋体"/>
        <charset val="134"/>
      </rPr>
      <t>2</t>
    </r>
    <r>
      <rPr>
        <b/>
        <sz val="12"/>
        <rFont val="宋体"/>
        <charset val="134"/>
      </rPr>
      <t>）</t>
    </r>
  </si>
  <si>
    <t>使用面积（㎡）</t>
  </si>
  <si>
    <t>待选房源</t>
  </si>
  <si>
    <t>小计</t>
  </si>
  <si>
    <t>两房</t>
  </si>
  <si>
    <t>一房</t>
  </si>
  <si>
    <t>单间</t>
  </si>
  <si>
    <t>福鹿雅居</t>
  </si>
  <si>
    <t>城中区学院路62号</t>
  </si>
  <si>
    <t>两房约35㎡，一房约35㎡</t>
  </si>
  <si>
    <t>文庭新居</t>
  </si>
  <si>
    <r>
      <rPr>
        <sz val="12"/>
        <color rgb="FF000000"/>
        <rFont val="宋体"/>
        <charset val="134"/>
      </rPr>
      <t>城中区文庭路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</t>
    </r>
  </si>
  <si>
    <t>一房约31㎡</t>
  </si>
  <si>
    <t>洛维新居</t>
  </si>
  <si>
    <r>
      <rPr>
        <sz val="12"/>
        <color indexed="8"/>
        <rFont val="宋体"/>
        <charset val="134"/>
      </rPr>
      <t>鱼峰区葡萄山路</t>
    </r>
    <r>
      <rPr>
        <sz val="12"/>
        <color indexed="8"/>
        <rFont val="Times New Roman"/>
        <charset val="134"/>
      </rPr>
      <t>11</t>
    </r>
    <r>
      <rPr>
        <sz val="12"/>
        <color indexed="8"/>
        <rFont val="宋体"/>
        <charset val="134"/>
      </rPr>
      <t>号</t>
    </r>
  </si>
  <si>
    <t>一房约34㎡，单间约26㎡</t>
  </si>
  <si>
    <t>宜居馨苑</t>
  </si>
  <si>
    <r>
      <rPr>
        <sz val="12"/>
        <color rgb="FF000000"/>
        <rFont val="宋体"/>
        <charset val="134"/>
      </rPr>
      <t>鱼峰区银桐路</t>
    </r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号</t>
    </r>
  </si>
  <si>
    <t>一房约29-31㎡</t>
  </si>
  <si>
    <r>
      <rPr>
        <sz val="12"/>
        <color rgb="FF000000"/>
        <rFont val="宋体"/>
        <charset val="134"/>
      </rPr>
      <t>秀山小区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层步梯房）</t>
    </r>
  </si>
  <si>
    <r>
      <rPr>
        <sz val="12"/>
        <color rgb="FF000000"/>
        <rFont val="宋体"/>
        <charset val="134"/>
      </rPr>
      <t>柳南区航银路</t>
    </r>
    <r>
      <rPr>
        <sz val="12"/>
        <color rgb="FF000000"/>
        <rFont val="Times New Roman"/>
        <charset val="134"/>
      </rPr>
      <t>41</t>
    </r>
    <r>
      <rPr>
        <sz val="12"/>
        <color rgb="FF000000"/>
        <rFont val="宋体"/>
        <charset val="134"/>
      </rPr>
      <t>号</t>
    </r>
  </si>
  <si>
    <t>两房约36㎡，单间约18㎡</t>
  </si>
  <si>
    <t>宏祥园</t>
  </si>
  <si>
    <r>
      <rPr>
        <sz val="12"/>
        <rFont val="宋体"/>
        <charset val="134"/>
      </rPr>
      <t>柳南区柳邕路二区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号</t>
    </r>
  </si>
  <si>
    <t>一房约38㎡</t>
  </si>
  <si>
    <t>龙腾苑</t>
  </si>
  <si>
    <t>柳南区革新路26号</t>
  </si>
  <si>
    <t>一房约30-31㎡，单间约25㎡</t>
  </si>
  <si>
    <t>航阳北苑</t>
  </si>
  <si>
    <r>
      <rPr>
        <sz val="12"/>
        <color rgb="FF000000"/>
        <rFont val="宋体"/>
        <charset val="134"/>
      </rPr>
      <t>柳南区航岭路</t>
    </r>
    <r>
      <rPr>
        <sz val="12"/>
        <color rgb="FF000000"/>
        <rFont val="Times New Roman"/>
        <charset val="134"/>
      </rPr>
      <t>21</t>
    </r>
    <r>
      <rPr>
        <sz val="12"/>
        <color rgb="FF000000"/>
        <rFont val="宋体"/>
        <charset val="134"/>
      </rPr>
      <t>号</t>
    </r>
  </si>
  <si>
    <t>两房约33㎡，一房约25-31㎡</t>
  </si>
  <si>
    <t>航阳小苑</t>
  </si>
  <si>
    <r>
      <rPr>
        <sz val="12"/>
        <color rgb="FF000000"/>
        <rFont val="宋体"/>
        <charset val="134"/>
      </rPr>
      <t>柳南区航五路</t>
    </r>
    <r>
      <rPr>
        <sz val="12"/>
        <color rgb="FF000000"/>
        <rFont val="Times New Roman"/>
        <charset val="134"/>
      </rPr>
      <t>17</t>
    </r>
    <r>
      <rPr>
        <sz val="12"/>
        <color rgb="FF000000"/>
        <rFont val="宋体"/>
        <charset val="134"/>
      </rPr>
      <t>号</t>
    </r>
  </si>
  <si>
    <t>一房约26-27㎡</t>
  </si>
  <si>
    <t>河西桃花源</t>
  </si>
  <si>
    <r>
      <rPr>
        <sz val="12"/>
        <rFont val="宋体"/>
        <charset val="134"/>
      </rPr>
      <t>柳南区瑞龙路</t>
    </r>
    <r>
      <rPr>
        <sz val="12"/>
        <rFont val="Times New Roman"/>
        <charset val="134"/>
      </rPr>
      <t>10</t>
    </r>
    <r>
      <rPr>
        <sz val="12"/>
        <rFont val="宋体"/>
        <charset val="134"/>
      </rPr>
      <t>号</t>
    </r>
  </si>
  <si>
    <t>两房约43-44㎡，一房约36㎡</t>
  </si>
  <si>
    <t>栗园新居</t>
  </si>
  <si>
    <r>
      <rPr>
        <sz val="12"/>
        <color rgb="FF000000"/>
        <rFont val="宋体"/>
        <charset val="134"/>
      </rPr>
      <t>柳南区石烂路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</t>
    </r>
  </si>
  <si>
    <t>两房约32㎡，一房约26-37㎡</t>
  </si>
  <si>
    <t>美景华庭</t>
  </si>
  <si>
    <t>柳南区西环路54号</t>
  </si>
  <si>
    <t>一房约27-31㎡，单间约20-35㎡</t>
  </si>
  <si>
    <t>和兴园</t>
  </si>
  <si>
    <r>
      <rPr>
        <sz val="12"/>
        <color theme="1"/>
        <rFont val="宋体"/>
        <charset val="134"/>
      </rPr>
      <t>柳北区跃进路</t>
    </r>
    <r>
      <rPr>
        <sz val="12"/>
        <color theme="1"/>
        <rFont val="Times New Roman"/>
        <charset val="134"/>
      </rPr>
      <t>100</t>
    </r>
    <r>
      <rPr>
        <sz val="12"/>
        <color theme="1"/>
        <rFont val="宋体"/>
        <charset val="134"/>
      </rPr>
      <t>号之</t>
    </r>
    <r>
      <rPr>
        <sz val="12"/>
        <color theme="1"/>
        <rFont val="Times New Roman"/>
        <charset val="134"/>
      </rPr>
      <t>3</t>
    </r>
    <r>
      <rPr>
        <sz val="12"/>
        <color theme="1"/>
        <rFont val="宋体"/>
        <charset val="134"/>
      </rPr>
      <t>号</t>
    </r>
  </si>
  <si>
    <t>一房约32-40㎡，单间约22-25㎡</t>
  </si>
  <si>
    <t>如意名邸</t>
  </si>
  <si>
    <r>
      <rPr>
        <sz val="12"/>
        <color theme="1"/>
        <rFont val="宋体"/>
        <charset val="134"/>
      </rPr>
      <t>柳北区前锋路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号之二</t>
    </r>
  </si>
  <si>
    <t>两房约42㎡，一房约26-33㎡</t>
  </si>
  <si>
    <r>
      <rPr>
        <sz val="12"/>
        <rFont val="宋体"/>
        <charset val="134"/>
      </rPr>
      <t>北祥新居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6</t>
    </r>
    <r>
      <rPr>
        <sz val="12"/>
        <rFont val="宋体"/>
        <charset val="134"/>
      </rPr>
      <t>层步梯房）</t>
    </r>
  </si>
  <si>
    <r>
      <rPr>
        <sz val="12"/>
        <rFont val="宋体"/>
        <charset val="134"/>
      </rPr>
      <t>柳北区北雀路</t>
    </r>
    <r>
      <rPr>
        <sz val="12"/>
        <rFont val="Times New Roman"/>
        <charset val="134"/>
      </rPr>
      <t>71</t>
    </r>
    <r>
      <rPr>
        <sz val="12"/>
        <rFont val="宋体"/>
        <charset val="134"/>
      </rPr>
      <t>号之一号</t>
    </r>
  </si>
  <si>
    <t>两房约35㎡，一房约30-40㎡，单间约18-20㎡</t>
  </si>
  <si>
    <t>柳韵华府</t>
  </si>
  <si>
    <r>
      <rPr>
        <sz val="12"/>
        <color rgb="FF000000"/>
        <rFont val="宋体"/>
        <charset val="134"/>
      </rPr>
      <t>柳北区鹧鸪江路</t>
    </r>
    <r>
      <rPr>
        <sz val="12"/>
        <color rgb="FF000000"/>
        <rFont val="Times New Roman"/>
        <charset val="134"/>
      </rPr>
      <t>10</t>
    </r>
    <r>
      <rPr>
        <sz val="12"/>
        <color rgb="FF000000"/>
        <rFont val="宋体"/>
        <charset val="134"/>
      </rPr>
      <t>号</t>
    </r>
  </si>
  <si>
    <t>一房约26-40㎡，单间约18-20㎡</t>
  </si>
  <si>
    <t>品尚名城</t>
  </si>
  <si>
    <r>
      <rPr>
        <sz val="12"/>
        <color rgb="FF000000"/>
        <rFont val="宋体"/>
        <charset val="134"/>
      </rPr>
      <t>柳北区北雀路品安巷</t>
    </r>
    <r>
      <rPr>
        <sz val="12"/>
        <color rgb="FF000000"/>
        <rFont val="Times New Roman"/>
        <charset val="134"/>
      </rPr>
      <t>1</t>
    </r>
    <r>
      <rPr>
        <sz val="12"/>
        <color rgb="FF000000"/>
        <rFont val="宋体"/>
        <charset val="134"/>
      </rPr>
      <t>号</t>
    </r>
  </si>
  <si>
    <t>两房约34㎡，一房约26㎡</t>
  </si>
  <si>
    <r>
      <rPr>
        <sz val="12"/>
        <color rgb="FF000000"/>
        <rFont val="宋体"/>
        <charset val="134"/>
      </rPr>
      <t>香兰苑</t>
    </r>
    <r>
      <rPr>
        <sz val="12"/>
        <color rgb="FF000000"/>
        <rFont val="Times New Roman"/>
        <charset val="134"/>
      </rPr>
      <t xml:space="preserve">
</t>
    </r>
    <r>
      <rPr>
        <sz val="12"/>
        <color rgb="FF000000"/>
        <rFont val="宋体"/>
        <charset val="134"/>
      </rPr>
      <t>（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层步梯房）</t>
    </r>
  </si>
  <si>
    <r>
      <rPr>
        <sz val="12"/>
        <color rgb="FF000000"/>
        <rFont val="宋体"/>
        <charset val="134"/>
      </rPr>
      <t>柳北区志诚路</t>
    </r>
    <r>
      <rPr>
        <sz val="12"/>
        <color rgb="FF000000"/>
        <rFont val="Times New Roman"/>
        <charset val="134"/>
      </rPr>
      <t>6</t>
    </r>
    <r>
      <rPr>
        <sz val="12"/>
        <color rgb="FF000000"/>
        <rFont val="宋体"/>
        <charset val="134"/>
      </rPr>
      <t>号</t>
    </r>
  </si>
  <si>
    <t>两房约37-39㎡，单间约26㎡</t>
  </si>
  <si>
    <t>杨柳新居</t>
  </si>
  <si>
    <r>
      <rPr>
        <sz val="12"/>
        <color rgb="FF000000"/>
        <rFont val="宋体"/>
        <charset val="134"/>
      </rPr>
      <t>柳北区杨柳路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号</t>
    </r>
  </si>
  <si>
    <t>两房约37-40㎡，一房约32-36㎡</t>
  </si>
  <si>
    <t>绿水云间</t>
  </si>
  <si>
    <r>
      <rPr>
        <sz val="12"/>
        <rFont val="宋体"/>
        <charset val="134"/>
      </rPr>
      <t>柳北区跃进路</t>
    </r>
    <r>
      <rPr>
        <sz val="12"/>
        <rFont val="Times New Roman"/>
        <charset val="134"/>
      </rPr>
      <t>128</t>
    </r>
    <r>
      <rPr>
        <sz val="12"/>
        <rFont val="宋体"/>
        <charset val="134"/>
      </rPr>
      <t>号</t>
    </r>
  </si>
  <si>
    <t>两房约53-66㎡，一房约41-44㎡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</si>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</sst>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vertAlign val="superscript"/>
      <sz val="12"/>
      <name val="宋体"/>
      <charset val="134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35" fillId="0" borderId="0"/>
    <xf numFmtId="0" fontId="12" fillId="0" borderId="0">
      <protection locked="0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1" xfId="51" applyFont="1" applyFill="1" applyBorder="1" applyAlignment="1">
      <alignment horizontal="center" vertical="center" wrapText="1"/>
    </xf>
    <xf numFmtId="0" fontId="13" fillId="0" borderId="1" xfId="51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 wrapText="1"/>
    </xf>
    <xf numFmtId="0" fontId="14" fillId="0" borderId="3" xfId="51" applyFont="1" applyFill="1" applyBorder="1" applyAlignment="1">
      <alignment horizontal="center" vertical="center" wrapText="1"/>
    </xf>
    <xf numFmtId="0" fontId="14" fillId="0" borderId="4" xfId="5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3" xfId="51" applyFont="1" applyFill="1" applyBorder="1" applyAlignment="1">
      <alignment horizontal="center" vertical="center"/>
    </xf>
    <xf numFmtId="0" fontId="15" fillId="0" borderId="4" xfId="5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4" xfId="49"/>
    <cellStyle name="常规 15 24 2" xfId="50"/>
    <cellStyle name="Normal" xfId="51"/>
    <cellStyle name="常规_柳南所1月空房统计表2017.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topLeftCell="A8" workbookViewId="0">
      <selection activeCell="C15" sqref="C15"/>
    </sheetView>
  </sheetViews>
  <sheetFormatPr defaultColWidth="9" defaultRowHeight="14.4"/>
  <cols>
    <col min="1" max="1" width="5.12962962962963" style="1" customWidth="1"/>
    <col min="2" max="2" width="15.5" style="1" customWidth="1"/>
    <col min="3" max="3" width="27.75" style="1" customWidth="1"/>
    <col min="4" max="4" width="16.5555555555556" style="1" customWidth="1"/>
    <col min="5" max="5" width="16.3333333333333" style="1" customWidth="1"/>
    <col min="6" max="7" width="11.5" style="1" customWidth="1"/>
    <col min="8" max="8" width="9.44444444444444" style="1" customWidth="1"/>
    <col min="9" max="9" width="10.3333333333333" style="5" customWidth="1"/>
    <col min="10" max="16384" width="9" style="1"/>
  </cols>
  <sheetData>
    <row r="1" ht="25" customHeight="1" spans="1:9">
      <c r="A1" s="6" t="s">
        <v>0</v>
      </c>
    </row>
    <row r="2" s="1" customFormat="1" ht="56.1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s="2" customFormat="1" ht="27.75" customHeight="1" spans="1:9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10" t="s">
        <v>7</v>
      </c>
      <c r="G3" s="10"/>
      <c r="H3" s="10"/>
      <c r="I3" s="8" t="s">
        <v>8</v>
      </c>
    </row>
    <row r="4" s="2" customFormat="1" ht="28.5" customHeight="1" spans="1:9">
      <c r="A4" s="8"/>
      <c r="B4" s="8"/>
      <c r="C4" s="8"/>
      <c r="D4" s="9"/>
      <c r="E4" s="9"/>
      <c r="F4" s="11" t="s">
        <v>9</v>
      </c>
      <c r="G4" s="11" t="s">
        <v>10</v>
      </c>
      <c r="H4" s="11" t="s">
        <v>11</v>
      </c>
      <c r="I4" s="8"/>
    </row>
    <row r="5" s="3" customFormat="1" ht="39" customHeight="1" spans="1:9">
      <c r="A5" s="12">
        <v>1</v>
      </c>
      <c r="B5" s="13" t="s">
        <v>12</v>
      </c>
      <c r="C5" s="13" t="s">
        <v>13</v>
      </c>
      <c r="D5" s="14">
        <v>7.7</v>
      </c>
      <c r="E5" s="15" t="s">
        <v>14</v>
      </c>
      <c r="F5" s="12">
        <v>3</v>
      </c>
      <c r="G5" s="16">
        <v>4</v>
      </c>
      <c r="H5" s="16"/>
      <c r="I5" s="17">
        <f t="shared" ref="I5:I11" si="0">SUM(F5:H5)</f>
        <v>7</v>
      </c>
    </row>
    <row r="6" s="3" customFormat="1" ht="39" customHeight="1" spans="1:9">
      <c r="A6" s="12">
        <v>2</v>
      </c>
      <c r="B6" s="13" t="s">
        <v>15</v>
      </c>
      <c r="C6" s="13" t="s">
        <v>16</v>
      </c>
      <c r="D6" s="14">
        <v>7.7</v>
      </c>
      <c r="E6" s="15" t="s">
        <v>17</v>
      </c>
      <c r="F6" s="12"/>
      <c r="G6" s="16">
        <v>3</v>
      </c>
      <c r="H6" s="16"/>
      <c r="I6" s="17">
        <f t="shared" si="0"/>
        <v>3</v>
      </c>
    </row>
    <row r="7" s="3" customFormat="1" ht="56" customHeight="1" spans="1:9">
      <c r="A7" s="12">
        <v>3</v>
      </c>
      <c r="B7" s="13" t="s">
        <v>18</v>
      </c>
      <c r="C7" s="13" t="s">
        <v>19</v>
      </c>
      <c r="D7" s="14">
        <v>6.23</v>
      </c>
      <c r="E7" s="15" t="s">
        <v>20</v>
      </c>
      <c r="F7" s="12"/>
      <c r="G7" s="16">
        <v>2</v>
      </c>
      <c r="H7" s="16">
        <v>4</v>
      </c>
      <c r="I7" s="17">
        <f t="shared" si="0"/>
        <v>6</v>
      </c>
    </row>
    <row r="8" s="3" customFormat="1" ht="39" customHeight="1" spans="1:9">
      <c r="A8" s="12">
        <v>4</v>
      </c>
      <c r="B8" s="13" t="s">
        <v>21</v>
      </c>
      <c r="C8" s="13" t="s">
        <v>22</v>
      </c>
      <c r="D8" s="14">
        <v>7.98</v>
      </c>
      <c r="E8" s="15" t="s">
        <v>23</v>
      </c>
      <c r="F8" s="12"/>
      <c r="G8" s="16">
        <v>3</v>
      </c>
      <c r="H8" s="16"/>
      <c r="I8" s="17">
        <f t="shared" si="0"/>
        <v>3</v>
      </c>
    </row>
    <row r="9" s="3" customFormat="1" ht="39" customHeight="1" spans="1:9">
      <c r="A9" s="12">
        <v>5</v>
      </c>
      <c r="B9" s="13" t="s">
        <v>24</v>
      </c>
      <c r="C9" s="13" t="s">
        <v>25</v>
      </c>
      <c r="D9" s="14">
        <v>6.72</v>
      </c>
      <c r="E9" s="15" t="s">
        <v>26</v>
      </c>
      <c r="F9" s="12">
        <v>2</v>
      </c>
      <c r="G9" s="16"/>
      <c r="H9" s="16">
        <v>4</v>
      </c>
      <c r="I9" s="17">
        <f t="shared" si="0"/>
        <v>6</v>
      </c>
    </row>
    <row r="10" s="4" customFormat="1" ht="39" customHeight="1" spans="1:9">
      <c r="A10" s="18">
        <v>6</v>
      </c>
      <c r="B10" s="19" t="s">
        <v>27</v>
      </c>
      <c r="C10" s="19" t="s">
        <v>28</v>
      </c>
      <c r="D10" s="20">
        <v>7.7</v>
      </c>
      <c r="E10" s="15" t="s">
        <v>29</v>
      </c>
      <c r="F10" s="18"/>
      <c r="G10" s="15">
        <v>1</v>
      </c>
      <c r="H10" s="15"/>
      <c r="I10" s="18">
        <f t="shared" si="0"/>
        <v>1</v>
      </c>
    </row>
    <row r="11" s="3" customFormat="1" ht="46.8" spans="1:9">
      <c r="A11" s="12">
        <v>7</v>
      </c>
      <c r="B11" s="13" t="s">
        <v>30</v>
      </c>
      <c r="C11" s="13" t="s">
        <v>31</v>
      </c>
      <c r="D11" s="14">
        <v>6.72</v>
      </c>
      <c r="E11" s="15" t="s">
        <v>32</v>
      </c>
      <c r="F11" s="12"/>
      <c r="G11" s="16">
        <v>3</v>
      </c>
      <c r="H11" s="16">
        <v>1</v>
      </c>
      <c r="I11" s="17">
        <f t="shared" si="0"/>
        <v>4</v>
      </c>
    </row>
    <row r="12" s="3" customFormat="1" ht="39" customHeight="1" spans="1:9">
      <c r="A12" s="12">
        <v>8</v>
      </c>
      <c r="B12" s="13" t="s">
        <v>33</v>
      </c>
      <c r="C12" s="13" t="s">
        <v>34</v>
      </c>
      <c r="D12" s="14">
        <v>6.72</v>
      </c>
      <c r="E12" s="15" t="s">
        <v>35</v>
      </c>
      <c r="F12" s="12">
        <v>2</v>
      </c>
      <c r="G12" s="16">
        <v>6</v>
      </c>
      <c r="H12" s="16"/>
      <c r="I12" s="17">
        <f t="shared" ref="I12:I24" si="1">SUM(F12:H12)</f>
        <v>8</v>
      </c>
    </row>
    <row r="13" s="3" customFormat="1" ht="39" customHeight="1" spans="1:9">
      <c r="A13" s="12">
        <v>9</v>
      </c>
      <c r="B13" s="13" t="s">
        <v>36</v>
      </c>
      <c r="C13" s="13" t="s">
        <v>37</v>
      </c>
      <c r="D13" s="14">
        <v>6.72</v>
      </c>
      <c r="E13" s="15" t="s">
        <v>38</v>
      </c>
      <c r="F13" s="12"/>
      <c r="G13" s="16">
        <v>3</v>
      </c>
      <c r="H13" s="16"/>
      <c r="I13" s="17">
        <f t="shared" si="1"/>
        <v>3</v>
      </c>
    </row>
    <row r="14" s="4" customFormat="1" ht="46.8" spans="1:9">
      <c r="A14" s="18">
        <v>10</v>
      </c>
      <c r="B14" s="19" t="s">
        <v>39</v>
      </c>
      <c r="C14" s="19" t="s">
        <v>40</v>
      </c>
      <c r="D14" s="20">
        <v>6.51</v>
      </c>
      <c r="E14" s="15" t="s">
        <v>41</v>
      </c>
      <c r="F14" s="18">
        <v>3</v>
      </c>
      <c r="G14" s="15">
        <v>1</v>
      </c>
      <c r="H14" s="15"/>
      <c r="I14" s="18">
        <f t="shared" si="1"/>
        <v>4</v>
      </c>
    </row>
    <row r="15" s="3" customFormat="1" ht="41" customHeight="1" spans="1:9">
      <c r="A15" s="12">
        <v>11</v>
      </c>
      <c r="B15" s="13" t="s">
        <v>42</v>
      </c>
      <c r="C15" s="13" t="s">
        <v>43</v>
      </c>
      <c r="D15" s="14">
        <v>6.72</v>
      </c>
      <c r="E15" s="15" t="s">
        <v>44</v>
      </c>
      <c r="F15" s="12">
        <v>5</v>
      </c>
      <c r="G15" s="16">
        <v>14</v>
      </c>
      <c r="H15" s="16"/>
      <c r="I15" s="17">
        <f t="shared" si="1"/>
        <v>19</v>
      </c>
    </row>
    <row r="16" s="3" customFormat="1" ht="46.8" spans="1:9">
      <c r="A16" s="12">
        <v>12</v>
      </c>
      <c r="B16" s="13" t="s">
        <v>45</v>
      </c>
      <c r="C16" s="13" t="s">
        <v>46</v>
      </c>
      <c r="D16" s="14">
        <v>7.7</v>
      </c>
      <c r="E16" s="15" t="s">
        <v>47</v>
      </c>
      <c r="F16" s="12"/>
      <c r="G16" s="16">
        <v>5</v>
      </c>
      <c r="H16" s="16">
        <v>16</v>
      </c>
      <c r="I16" s="17">
        <f t="shared" si="1"/>
        <v>21</v>
      </c>
    </row>
    <row r="17" s="3" customFormat="1" ht="46.8" spans="1:9">
      <c r="A17" s="12">
        <v>13</v>
      </c>
      <c r="B17" s="13" t="s">
        <v>48</v>
      </c>
      <c r="C17" s="13" t="s">
        <v>49</v>
      </c>
      <c r="D17" s="14">
        <v>7.7</v>
      </c>
      <c r="E17" s="15" t="s">
        <v>50</v>
      </c>
      <c r="F17" s="12"/>
      <c r="G17" s="16">
        <v>2</v>
      </c>
      <c r="H17" s="16">
        <v>8</v>
      </c>
      <c r="I17" s="17">
        <f t="shared" si="1"/>
        <v>10</v>
      </c>
    </row>
    <row r="18" s="3" customFormat="1" ht="39" customHeight="1" spans="1:9">
      <c r="A18" s="12">
        <v>14</v>
      </c>
      <c r="B18" s="13" t="s">
        <v>51</v>
      </c>
      <c r="C18" s="13" t="s">
        <v>52</v>
      </c>
      <c r="D18" s="14">
        <v>6.72</v>
      </c>
      <c r="E18" s="15" t="s">
        <v>53</v>
      </c>
      <c r="F18" s="12">
        <v>2</v>
      </c>
      <c r="G18" s="16">
        <v>18</v>
      </c>
      <c r="H18" s="16"/>
      <c r="I18" s="17">
        <f t="shared" si="1"/>
        <v>20</v>
      </c>
    </row>
    <row r="19" s="4" customFormat="1" ht="46.8" spans="1:9">
      <c r="A19" s="18">
        <v>15</v>
      </c>
      <c r="B19" s="19" t="s">
        <v>54</v>
      </c>
      <c r="C19" s="19" t="s">
        <v>55</v>
      </c>
      <c r="D19" s="20">
        <v>6.72</v>
      </c>
      <c r="E19" s="15" t="s">
        <v>56</v>
      </c>
      <c r="F19" s="18">
        <v>2</v>
      </c>
      <c r="G19" s="15">
        <v>9</v>
      </c>
      <c r="H19" s="15">
        <v>10</v>
      </c>
      <c r="I19" s="18">
        <f t="shared" si="1"/>
        <v>21</v>
      </c>
    </row>
    <row r="20" s="3" customFormat="1" ht="46.8" spans="1:9">
      <c r="A20" s="12">
        <v>16</v>
      </c>
      <c r="B20" s="13" t="s">
        <v>57</v>
      </c>
      <c r="C20" s="13" t="s">
        <v>58</v>
      </c>
      <c r="D20" s="14">
        <v>6.51</v>
      </c>
      <c r="E20" s="15" t="s">
        <v>59</v>
      </c>
      <c r="F20" s="12"/>
      <c r="G20" s="16">
        <v>4</v>
      </c>
      <c r="H20" s="16">
        <v>9</v>
      </c>
      <c r="I20" s="17">
        <f t="shared" si="1"/>
        <v>13</v>
      </c>
    </row>
    <row r="21" s="3" customFormat="1" ht="39" customHeight="1" spans="1:9">
      <c r="A21" s="12">
        <v>17</v>
      </c>
      <c r="B21" s="13" t="s">
        <v>60</v>
      </c>
      <c r="C21" s="13" t="s">
        <v>61</v>
      </c>
      <c r="D21" s="14">
        <v>7.7</v>
      </c>
      <c r="E21" s="15" t="s">
        <v>62</v>
      </c>
      <c r="F21" s="12">
        <v>2</v>
      </c>
      <c r="G21" s="16">
        <v>1</v>
      </c>
      <c r="H21" s="16"/>
      <c r="I21" s="17">
        <f t="shared" si="1"/>
        <v>3</v>
      </c>
    </row>
    <row r="22" s="3" customFormat="1" ht="46.8" spans="1:9">
      <c r="A22" s="12">
        <v>18</v>
      </c>
      <c r="B22" s="13" t="s">
        <v>63</v>
      </c>
      <c r="C22" s="13" t="s">
        <v>64</v>
      </c>
      <c r="D22" s="14">
        <v>6.51</v>
      </c>
      <c r="E22" s="15" t="s">
        <v>65</v>
      </c>
      <c r="F22" s="12">
        <v>9</v>
      </c>
      <c r="G22" s="16"/>
      <c r="H22" s="16">
        <v>10</v>
      </c>
      <c r="I22" s="17">
        <f t="shared" si="1"/>
        <v>19</v>
      </c>
    </row>
    <row r="23" s="3" customFormat="1" ht="46.8" spans="1:9">
      <c r="A23" s="12">
        <v>19</v>
      </c>
      <c r="B23" s="13" t="s">
        <v>66</v>
      </c>
      <c r="C23" s="13" t="s">
        <v>67</v>
      </c>
      <c r="D23" s="14">
        <v>6.23</v>
      </c>
      <c r="E23" s="15" t="s">
        <v>68</v>
      </c>
      <c r="F23" s="12">
        <v>11</v>
      </c>
      <c r="G23" s="16">
        <v>43</v>
      </c>
      <c r="H23" s="16"/>
      <c r="I23" s="17">
        <f t="shared" si="1"/>
        <v>54</v>
      </c>
    </row>
    <row r="24" s="4" customFormat="1" ht="46.8" spans="1:9">
      <c r="A24" s="18">
        <v>20</v>
      </c>
      <c r="B24" s="19" t="s">
        <v>69</v>
      </c>
      <c r="C24" s="19" t="s">
        <v>70</v>
      </c>
      <c r="D24" s="20">
        <v>6.72</v>
      </c>
      <c r="E24" s="15" t="s">
        <v>71</v>
      </c>
      <c r="F24" s="18">
        <v>25</v>
      </c>
      <c r="G24" s="15">
        <v>79</v>
      </c>
      <c r="H24" s="15"/>
      <c r="I24" s="18">
        <f t="shared" si="1"/>
        <v>104</v>
      </c>
    </row>
    <row r="25" s="3" customFormat="1" ht="36" customHeight="1" spans="1:9">
      <c r="A25" s="21" t="s">
        <v>8</v>
      </c>
      <c r="B25" s="22"/>
      <c r="C25" s="22"/>
      <c r="D25" s="22"/>
      <c r="E25" s="23"/>
      <c r="F25" s="24">
        <f>SUM(F5:F24)</f>
        <v>66</v>
      </c>
      <c r="G25" s="24">
        <f>SUM(G5:G24)</f>
        <v>201</v>
      </c>
      <c r="H25" s="24">
        <f>SUM(H5:H24)</f>
        <v>62</v>
      </c>
      <c r="I25" s="24">
        <f>F26</f>
        <v>329</v>
      </c>
    </row>
    <row r="26" s="3" customFormat="1" ht="40" customHeight="1" spans="1:9">
      <c r="A26" s="25" t="s">
        <v>72</v>
      </c>
      <c r="B26" s="26"/>
      <c r="C26" s="26"/>
      <c r="D26" s="26"/>
      <c r="E26" s="27"/>
      <c r="F26" s="24">
        <f>F25+G25+H25</f>
        <v>329</v>
      </c>
      <c r="G26" s="24"/>
      <c r="H26" s="24"/>
      <c r="I26" s="24"/>
    </row>
  </sheetData>
  <mergeCells count="12">
    <mergeCell ref="A2:I2"/>
    <mergeCell ref="F3:H3"/>
    <mergeCell ref="A25:E25"/>
    <mergeCell ref="A26:E26"/>
    <mergeCell ref="F26:H26"/>
    <mergeCell ref="A3:A4"/>
    <mergeCell ref="B3:B4"/>
    <mergeCell ref="C3:C4"/>
    <mergeCell ref="D3:D4"/>
    <mergeCell ref="E3:E4"/>
    <mergeCell ref="I3:I4"/>
    <mergeCell ref="I25:I26"/>
  </mergeCells>
  <pageMargins left="0.75" right="0.75" top="1" bottom="1" header="0.5" footer="0.5"/>
  <pageSetup paperSize="9" scale="8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周青云</dc:creator>
  <cp:lastModifiedBy>Jessie_zz</cp:lastModifiedBy>
  <dcterms:created xsi:type="dcterms:W3CDTF">2023-08-23T09:57:00Z</dcterms:created>
  <dcterms:modified xsi:type="dcterms:W3CDTF">2025-12-02T01:01:46Z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DAF1DBAB3E2B419386429113FC324376_11</vt:lpwstr>
  </property>
  <property fmtid="{D5CDD505-2E9C-101B-9397-08002B2CF9AE}" pid="3" name="KSOProductBuildVer">
    <vt:lpwstr>2052-12.1.0.23542</vt:lpwstr>
  </property>
</Properties>
</file>