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2" r:id="rId1"/>
  </sheets>
  <definedNames>
    <definedName name="_xlnm._FilterDatabase" localSheetId="0" hidden="1">明细表!$A$6:$X$25</definedName>
    <definedName name="_xlnm.Print_Titles" localSheetId="0">明细表!$4:$6</definedName>
  </definedNames>
  <calcPr calcId="144525"/>
</workbook>
</file>

<file path=xl/sharedStrings.xml><?xml version="1.0" encoding="utf-8"?>
<sst xmlns="http://schemas.openxmlformats.org/spreadsheetml/2006/main" count="265" uniqueCount="153">
  <si>
    <t>附件：1</t>
  </si>
  <si>
    <t>柳南区2026年巩固拓展脱贫攻坚成果和乡村振兴项目库及年度计划调整情况表</t>
  </si>
  <si>
    <t>填写单位：</t>
  </si>
  <si>
    <t>农业农村局</t>
  </si>
  <si>
    <t>单位：万元</t>
  </si>
  <si>
    <t>序号</t>
  </si>
  <si>
    <t>项目类型</t>
  </si>
  <si>
    <t>项目子类型</t>
  </si>
  <si>
    <t>项目名称</t>
  </si>
  <si>
    <t>建设地点</t>
  </si>
  <si>
    <t>建设周期</t>
  </si>
  <si>
    <t>资金计划</t>
  </si>
  <si>
    <t>建设内容（补助标准/规模）</t>
  </si>
  <si>
    <t>绩效目标</t>
  </si>
  <si>
    <t>是否已完成前期工作</t>
  </si>
  <si>
    <t>主管（业主）单位</t>
  </si>
  <si>
    <t>项目受益情况</t>
  </si>
  <si>
    <t>调整情况</t>
  </si>
  <si>
    <t>备注</t>
  </si>
  <si>
    <t>项目预算总投资</t>
  </si>
  <si>
    <t>政府投入</t>
  </si>
  <si>
    <t>具体情况</t>
  </si>
  <si>
    <t>调整理由</t>
  </si>
  <si>
    <t>镇</t>
  </si>
  <si>
    <t>村</t>
  </si>
  <si>
    <t>计划开工时间-计划完工时间</t>
  </si>
  <si>
    <t>财政衔接资金</t>
  </si>
  <si>
    <t>统筹整合资金</t>
  </si>
  <si>
    <t>广东帮扶资金</t>
  </si>
  <si>
    <t>受益户（户）</t>
  </si>
  <si>
    <t>受益人数（人）</t>
  </si>
  <si>
    <t>其中受益脱贫户（户）</t>
  </si>
  <si>
    <t>受益脱贫人口数（人）</t>
  </si>
  <si>
    <t>调整情况（为选择项，不要自行填写）</t>
  </si>
  <si>
    <t>新增入库项目是否纳入年度计划（仅限新增入库项目）</t>
  </si>
  <si>
    <r>
      <rPr>
        <sz val="22"/>
        <rFont val="黑体"/>
        <charset val="134"/>
      </rPr>
      <t>调整出库项目是否原已纳入年度实施计划</t>
    </r>
    <r>
      <rPr>
        <sz val="22"/>
        <color rgb="FFFF0000"/>
        <rFont val="黑体"/>
        <charset val="134"/>
      </rPr>
      <t>（仅限调整出库项目）</t>
    </r>
  </si>
  <si>
    <t>A1</t>
  </si>
  <si>
    <t>A2</t>
  </si>
  <si>
    <t>A3</t>
  </si>
  <si>
    <t>A4</t>
  </si>
  <si>
    <t>A5</t>
  </si>
  <si>
    <t>A6</t>
  </si>
  <si>
    <t>A7</t>
  </si>
  <si>
    <t>A9</t>
  </si>
  <si>
    <t>A10</t>
  </si>
  <si>
    <t>A11</t>
  </si>
  <si>
    <t>A12</t>
  </si>
  <si>
    <t>A13</t>
  </si>
  <si>
    <t>A14</t>
  </si>
  <si>
    <t>A15</t>
  </si>
  <si>
    <t>A16</t>
  </si>
  <si>
    <t>A19</t>
  </si>
  <si>
    <t>A20</t>
  </si>
  <si>
    <t>A21</t>
  </si>
  <si>
    <t>A22</t>
  </si>
  <si>
    <t>A23</t>
  </si>
  <si>
    <t>全县合计</t>
  </si>
  <si>
    <t>产业发展</t>
  </si>
  <si>
    <t>小型农田水利建设</t>
  </si>
  <si>
    <t>柳南区流山镇流山村新建桑园水肥一体化设施建设项目</t>
  </si>
  <si>
    <t>流山镇</t>
  </si>
  <si>
    <t>流山村</t>
  </si>
  <si>
    <t>202604-202606</t>
  </si>
  <si>
    <t>40亩桑园新建水肥一体化设施</t>
  </si>
  <si>
    <t>在流山村新建的40亩桑园内安装水肥设施，提升桑园亩产。本项目预计受益群众超30户90人，其中脱贫人口5户10人。</t>
  </si>
  <si>
    <t>是</t>
  </si>
  <si>
    <t>柳南区农业农村局</t>
  </si>
  <si>
    <t>新增入库</t>
  </si>
  <si>
    <t>完善桑园水肥设施，提升桑园亩产，助力桑蚕一产提升。</t>
  </si>
  <si>
    <t>乡村建设行动</t>
  </si>
  <si>
    <t>农村道路建设（通村路、通户路、小型桥梁等）</t>
  </si>
  <si>
    <t>2026年柳州市柳南区洛满镇洛满村产业路</t>
  </si>
  <si>
    <t>洛满镇</t>
  </si>
  <si>
    <t>洛满村</t>
  </si>
  <si>
    <t>2026.5-2026.12</t>
  </si>
  <si>
    <t>道路硬化总长度共2段，A段长1349米，宽4.5米，两边路基各宽0.5米，B段长293米，宽4.5米，两边路基各宽0.5米，合计总长共1642米；新建挡土墙长度274m，路肩墙设计长度380m。</t>
  </si>
  <si>
    <t>道路硬化总长度共2段，A段长1349米，宽4.5米，两边路基各宽0.5米，B段长293米，宽4.5米，两边路基各宽0.5米，合计总长共1642米；新建挡土墙长度274m，路肩墙设计长度380m。本项目受益群众超3687户15230人，其中脱贫户67户174人（含14、15年退出户）。</t>
  </si>
  <si>
    <t>洛满镇人民政府</t>
  </si>
  <si>
    <t>群众意愿强烈，项目建成后，能有效解决学校附近交通堵塞问题</t>
  </si>
  <si>
    <t>其他</t>
  </si>
  <si>
    <t>2026年柳南区洛满镇家禽养殖示范基地配套项目</t>
  </si>
  <si>
    <t>高兴村</t>
  </si>
  <si>
    <t>打井，配套设施一批</t>
  </si>
  <si>
    <t>打井，配套设施一批。本项目受益群众超318户1437人，其中脱贫户54户186人（含14、15年退出户）。</t>
  </si>
  <si>
    <t>完善35亩种鸭产业配套设施，解决产业发展问题</t>
  </si>
  <si>
    <t>产业路</t>
  </si>
  <si>
    <t>洛满镇古洲村甲二屯产业路</t>
  </si>
  <si>
    <t>古洲村</t>
  </si>
  <si>
    <t>修建产业道路长1000米，宽3.5米，两边路基各宽0.5米</t>
  </si>
  <si>
    <t>修建产业道路长1000米，宽3.5米，两边路基各宽0.5米。本项目受益群众超30户193人，其中脱贫户0户0人（含14、15年退出户）。</t>
  </si>
  <si>
    <t>否</t>
  </si>
  <si>
    <t>群众意愿强烈，产业路建成后，能解决约150亩农产品运输问题</t>
  </si>
  <si>
    <t>洛满镇桥木村肉牛养殖基地产业路</t>
  </si>
  <si>
    <t>桥木村</t>
  </si>
  <si>
    <t>硬化产业路长250米，宽3.5米，两边路基各宽0.5米</t>
  </si>
  <si>
    <t>硬化产业路长250米，宽3.5米，两边路基各宽0.5米。本项目受益群众1户2人，其中脱贫户89户395人（含14、15年退出户）。</t>
  </si>
  <si>
    <t>完善肉牛养殖基地产业配套设施，解决产业发展问题</t>
  </si>
  <si>
    <t>洛满镇桥木村旁清屯盖板涵修建工程</t>
  </si>
  <si>
    <t>盖板涵长3O米，宽4米</t>
  </si>
  <si>
    <t>重建旁清屯盖板涵长3O米，宽4米。本项目受益群众43户165人，其中脱贫户1户3人（含14、15年退出户）。</t>
  </si>
  <si>
    <t>主要解决、改善农村地区道路状况，方便出行</t>
  </si>
  <si>
    <t>养殖业基地</t>
  </si>
  <si>
    <t>柳南区流山镇流山林场育肥猪场（一期）</t>
  </si>
  <si>
    <t>2026.3-2026.12</t>
  </si>
  <si>
    <t>规划总面积约55亩，建设6栋4层楼育肥猪养殖场，年出栏量4.8万头（与新希望合作代养，企业出资2600万元）</t>
  </si>
  <si>
    <t>通过建设6栋4层楼育肥猪养殖场，本项目受益群众超1576户5791人，其中脱贫户59户175人（含14、15年退出户）。</t>
  </si>
  <si>
    <t>发展地区养殖产业，解决地区就业发展问题</t>
  </si>
  <si>
    <t>流山镇流山林场糖料蔗产业道路硬化工程</t>
  </si>
  <si>
    <t>硬化产业路长1700米，宽3.5米，厚0.2米</t>
  </si>
  <si>
    <t>通过硬化产业道路长1700米，解决产业区交通发展问题。本项目受益群众超1576户5791人，其中脱贫户59户175人（含14、15年退出户）</t>
  </si>
  <si>
    <t>群众反映强烈，符合生产生活需要</t>
  </si>
  <si>
    <t>流山镇流山村凤平屯至上近屯糖料蔗产业道路硬化工程</t>
  </si>
  <si>
    <t>1#产业路：总长712米，错车道4个，碎石垫层10cm，C30混凝土面层20cm，2#产业路：总长456米，错车道2个，碎石垫层10cm，C30混凝土面层20cm。</t>
  </si>
  <si>
    <t>通过硬化产业道路长1168米，解决产业区交通发展问题。本项目受益群众超475户2115人，其中脱贫户21户46人（含14、15年退出户）。</t>
  </si>
  <si>
    <t>流山镇正兰村鱼窝屯果提糖料蔗产业道路硬化工程</t>
  </si>
  <si>
    <t>正兰村</t>
  </si>
  <si>
    <t>硬化产业路长900米，宽3.5米，厚0.2米</t>
  </si>
  <si>
    <t>通过硬化产业道路长900米，解决产业区交通发展问题。本项目受益群众超86户318人，其中脱贫户27户111人（含14、15年退出户）。</t>
  </si>
  <si>
    <t>太阳村镇桐村菜场屯抗旱机井建设项目</t>
  </si>
  <si>
    <t>太阳村镇</t>
  </si>
  <si>
    <t>桐村村</t>
  </si>
  <si>
    <t>202601-202612</t>
  </si>
  <si>
    <t>打抗旱井一处，修建泵房一座，购买安装抽水设施设备一套，修建内空40cm三面光灌溉水渠350米。</t>
  </si>
  <si>
    <t>通过完善灌溉设施设备，提升农民种粮积极性，保障粮食安全及村民增收。本项目收益群众超28户132人，其中脱贫户6户36人（含14、15年退出户及监测户）</t>
  </si>
  <si>
    <t>完善农田灌溉设施，提高农民种粮积极性，保障粮食安全及村民增收。</t>
  </si>
  <si>
    <t>太阳村镇山头村大都湖屯农田灌溉机井及水渠修建项目</t>
  </si>
  <si>
    <t>山头村</t>
  </si>
  <si>
    <t>打井4口，每口出水量50吨/小时；新建泵房4间；新建砼渠道内空40cm三面灌溉水渠230米；拆旧浆砌砖渠道内空0.4m×0.4m（长*宽）新建内空0.4m*0.6m（长*宽）砼渠道165米。</t>
  </si>
  <si>
    <t>打井4口，每口出水量50吨/小时；新建泵房4间；新建砼渠道内空40cm三面灌溉水渠230米；拆旧浆砌砖渠道内空0.4m×0.4m（长*宽）新建内空0.4m*0.6m（长*宽）砼渠道165米。验收合格，年度投入使用，本项目收益群众860户4200人.</t>
  </si>
  <si>
    <t>受益面积600亩，完善农田灌溉设施，提高农民种粮积极性，保障粮食安全及村民增收。</t>
  </si>
  <si>
    <t>太阳村镇长龙村农田灌溉水渠修建项目</t>
  </si>
  <si>
    <t>长龙村</t>
  </si>
  <si>
    <t>新建砼渠道内空40cm三面灌溉水渠213米；拆旧浆砌砖渠道内空0.4m×0.6m（长*宽）新建内空0.4m*0.6m（长*宽）砼渠道606米。</t>
  </si>
  <si>
    <t>新建砼渠道内空40cm三面灌溉水渠213米；拆旧浆砌砖渠道内空0.4m×0.6m（长*宽）新建内空0.4m*0.6m（长*宽）砼渠道606米。验收合格，年度投入使用，本项目收益群众555户2667人.</t>
  </si>
  <si>
    <t>受益面积110亩，完善农田灌溉设施，提高农民种粮积极性，保障粮食安全及村民增收。</t>
  </si>
  <si>
    <t>太阳村镇文笔村水浪屯农田灌溉机井及水渠修建项目</t>
  </si>
  <si>
    <t>文笔村</t>
  </si>
  <si>
    <t>打井2口，每口出水量50吨/小时；新建泵房2间；新建砼渠道内空40cm三面灌溉水渠530米</t>
  </si>
  <si>
    <t>打井2口，每口出水量50吨/小时；新建泵房2间；新建砼渠道内空40cm三面灌溉水渠530米。验收合格，年度投入使用，本项目收益群众1041户4000人.</t>
  </si>
  <si>
    <t>受益面积280亩，完善农田灌溉设施，提高农民种粮积极性，保障粮食安全及村民增收。</t>
  </si>
  <si>
    <t>太阳村镇西鹅村农田灌溉机井建设项目</t>
  </si>
  <si>
    <t>西鹅村</t>
  </si>
  <si>
    <t>打井3口，每口出水量50吨/小时；新建泵房3间.</t>
  </si>
  <si>
    <t>打井3口，每口出水量50吨/小时；新建泵房3间。验收合格，年度投入使用，本项目收益群众860户4050人.</t>
  </si>
  <si>
    <t>受益面积430亩，完善农田灌溉设施，提高农民种粮积极性，保障粮食安全及村民增收。</t>
  </si>
  <si>
    <t>南环街道门头村排水排洪沟渠道建设项目</t>
  </si>
  <si>
    <t>南环街道</t>
  </si>
  <si>
    <t>门头村</t>
  </si>
  <si>
    <t>新建排水渠约310米，宽度约5米</t>
  </si>
  <si>
    <t>解决帽门头村农村污水淤堵问题，改善村民生态环境，预计受益群众79户，受益人数500余人。</t>
  </si>
  <si>
    <t>调整项目名称和项目类型</t>
  </si>
  <si>
    <t>原项目名称是：南环街道门头村排污沟渠三面光项目；原项目类型：农村污水治理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</si>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</sst>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26"/>
      <name val="仿宋"/>
      <charset val="134"/>
    </font>
    <font>
      <sz val="24"/>
      <name val="黑体"/>
      <charset val="134"/>
    </font>
    <font>
      <sz val="12"/>
      <name val="仿宋_GB2312"/>
      <charset val="134"/>
    </font>
    <font>
      <sz val="26"/>
      <name val="宋体"/>
      <charset val="134"/>
    </font>
    <font>
      <sz val="26"/>
      <color rgb="FF000000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48"/>
      <name val="方正小标宋简体"/>
      <charset val="134"/>
    </font>
    <font>
      <u/>
      <sz val="48"/>
      <name val="方正小标宋简体"/>
      <charset val="134"/>
    </font>
    <font>
      <sz val="26"/>
      <color rgb="FFFF0000"/>
      <name val="仿宋"/>
      <charset val="134"/>
    </font>
    <font>
      <sz val="22"/>
      <name val="仿宋_GB2312"/>
      <charset val="134"/>
    </font>
    <font>
      <sz val="8"/>
      <name val="仿宋_GB2312"/>
      <charset val="134"/>
    </font>
    <font>
      <sz val="24"/>
      <name val="仿宋_GB2312"/>
      <charset val="134"/>
    </font>
    <font>
      <sz val="2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sz val="2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3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23" fillId="0" borderId="0">
      <protection locked="0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2" applyFont="1" applyFill="1" applyAlignment="1">
      <alignment horizontal="center" vertical="center" wrapText="1"/>
    </xf>
    <xf numFmtId="0" fontId="12" fillId="0" borderId="0" xfId="12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12" applyFont="1" applyFill="1" applyAlignment="1">
      <alignment horizontal="right" vertical="center" wrapText="1"/>
    </xf>
    <xf numFmtId="0" fontId="2" fillId="0" borderId="0" xfId="12" applyFont="1" applyFill="1" applyAlignment="1">
      <alignment horizontal="left" vertical="center" wrapText="1"/>
    </xf>
    <xf numFmtId="0" fontId="13" fillId="0" borderId="0" xfId="12" applyFont="1" applyFill="1" applyAlignment="1">
      <alignment horizontal="center" vertical="center" wrapText="1"/>
    </xf>
    <xf numFmtId="0" fontId="2" fillId="0" borderId="0" xfId="12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2" fillId="0" borderId="0" xfId="12" applyFont="1" applyFill="1" applyAlignment="1">
      <alignment horizontal="left" vertical="center" wrapText="1"/>
    </xf>
    <xf numFmtId="0" fontId="2" fillId="0" borderId="0" xfId="12" applyFont="1" applyFill="1" applyAlignment="1">
      <alignment vertical="center" wrapText="1"/>
    </xf>
    <xf numFmtId="0" fontId="2" fillId="0" borderId="0" xfId="12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2" fillId="0" borderId="0" xfId="12" applyNumberFormat="1" applyFont="1" applyFill="1" applyAlignment="1">
      <alignment horizontal="center" vertical="center" wrapText="1"/>
    </xf>
    <xf numFmtId="176" fontId="3" fillId="0" borderId="9" xfId="51" applyNumberFormat="1" applyFont="1" applyFill="1" applyBorder="1" applyAlignment="1">
      <alignment horizontal="center" vertical="center" wrapText="1"/>
    </xf>
    <xf numFmtId="176" fontId="3" fillId="0" borderId="10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17" fillId="2" borderId="10" xfId="51" applyNumberFormat="1" applyFont="1" applyFill="1" applyBorder="1" applyAlignment="1">
      <alignment horizontal="center" vertical="center" wrapText="1"/>
    </xf>
    <xf numFmtId="176" fontId="17" fillId="2" borderId="1" xfId="51" applyNumberFormat="1" applyFont="1" applyFill="1" applyBorder="1" applyAlignment="1">
      <alignment horizontal="center" vertical="center" wrapText="1"/>
    </xf>
    <xf numFmtId="176" fontId="3" fillId="0" borderId="4" xfId="5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 2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4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1" xfId="51"/>
    <cellStyle name="常规 4" xfId="52"/>
    <cellStyle name="常规 44 2" xfId="53"/>
    <cellStyle name="常规 176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tabSelected="1" zoomScale="40" zoomScaleNormal="40" workbookViewId="0">
      <selection activeCell="P1" sqref="P$1:P$1048576"/>
    </sheetView>
  </sheetViews>
  <sheetFormatPr defaultColWidth="9" defaultRowHeight="13.5"/>
  <cols>
    <col min="1" max="1" width="9.69166666666667" style="10" customWidth="1"/>
    <col min="2" max="2" width="14.6833333333333" style="1" customWidth="1"/>
    <col min="3" max="3" width="17.8083333333333" style="1" customWidth="1"/>
    <col min="4" max="4" width="34.0583333333333" style="1" customWidth="1"/>
    <col min="5" max="5" width="11.5583333333333" style="10" customWidth="1"/>
    <col min="6" max="6" width="11.75" style="10" customWidth="1"/>
    <col min="7" max="7" width="22.5" style="1" customWidth="1"/>
    <col min="8" max="8" width="22.5" style="11" customWidth="1"/>
    <col min="9" max="9" width="23.1166666666667" style="11" customWidth="1"/>
    <col min="10" max="10" width="10.425" style="11" customWidth="1"/>
    <col min="11" max="11" width="10" style="11" customWidth="1"/>
    <col min="12" max="12" width="63.4333333333333" style="12" customWidth="1"/>
    <col min="13" max="13" width="67.5" style="12" customWidth="1"/>
    <col min="14" max="14" width="10.9333333333333" style="11" customWidth="1"/>
    <col min="15" max="15" width="11.75" style="13" customWidth="1"/>
    <col min="16" max="19" width="13.4333333333333" style="14" customWidth="1"/>
    <col min="20" max="21" width="17.4916666666667" style="11" customWidth="1"/>
    <col min="22" max="22" width="17.4916666666667" style="10" customWidth="1"/>
    <col min="23" max="23" width="42.4916666666667" style="1" customWidth="1"/>
    <col min="24" max="24" width="21.5583333333333" style="9" customWidth="1"/>
    <col min="25" max="16384" width="9" style="1"/>
  </cols>
  <sheetData>
    <row r="1" s="1" customFormat="1" ht="45" customHeight="1" spans="1:24">
      <c r="A1" s="15" t="s">
        <v>0</v>
      </c>
      <c r="B1" s="15"/>
      <c r="C1" s="16"/>
      <c r="E1" s="10"/>
      <c r="F1" s="10"/>
      <c r="H1" s="11"/>
      <c r="I1" s="11"/>
      <c r="J1" s="11"/>
      <c r="K1" s="11"/>
      <c r="L1" s="12"/>
      <c r="M1" s="12"/>
      <c r="N1" s="11"/>
      <c r="O1" s="13"/>
      <c r="P1" s="14"/>
      <c r="Q1" s="14"/>
      <c r="R1" s="14"/>
      <c r="S1" s="14"/>
      <c r="T1" s="11"/>
      <c r="U1" s="11"/>
      <c r="V1" s="10"/>
      <c r="X1" s="9"/>
    </row>
    <row r="2" s="2" customFormat="1" ht="65" customHeight="1" spans="1:24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38"/>
      <c r="Q2" s="38"/>
      <c r="R2" s="38"/>
      <c r="S2" s="38"/>
      <c r="T2" s="18"/>
      <c r="U2" s="18"/>
      <c r="V2" s="18"/>
      <c r="W2" s="18"/>
      <c r="X2" s="18"/>
    </row>
    <row r="3" s="3" customFormat="1" ht="40" customHeight="1" spans="1:23">
      <c r="A3" s="19"/>
      <c r="B3" s="20" t="s">
        <v>2</v>
      </c>
      <c r="C3" s="20"/>
      <c r="D3" s="21" t="s">
        <v>3</v>
      </c>
      <c r="E3" s="22"/>
      <c r="F3" s="23"/>
      <c r="H3" s="20"/>
      <c r="I3" s="21"/>
      <c r="J3" s="39"/>
      <c r="K3" s="39"/>
      <c r="L3" s="40"/>
      <c r="M3" s="40"/>
      <c r="N3" s="23"/>
      <c r="O3" s="23"/>
      <c r="P3" s="21"/>
      <c r="Q3" s="21"/>
      <c r="R3" s="21"/>
      <c r="S3" s="21"/>
      <c r="T3" s="49" t="s">
        <v>4</v>
      </c>
      <c r="U3" s="49"/>
      <c r="V3" s="49"/>
      <c r="W3" s="49"/>
    </row>
    <row r="4" s="4" customFormat="1" ht="37" customHeight="1" spans="1:24">
      <c r="A4" s="24" t="s">
        <v>5</v>
      </c>
      <c r="B4" s="25" t="s">
        <v>6</v>
      </c>
      <c r="C4" s="26" t="s">
        <v>7</v>
      </c>
      <c r="D4" s="25" t="s">
        <v>8</v>
      </c>
      <c r="E4" s="25" t="s">
        <v>9</v>
      </c>
      <c r="F4" s="25"/>
      <c r="G4" s="25" t="s">
        <v>10</v>
      </c>
      <c r="H4" s="25" t="s">
        <v>11</v>
      </c>
      <c r="I4" s="25"/>
      <c r="J4" s="25"/>
      <c r="K4" s="25"/>
      <c r="L4" s="25" t="s">
        <v>12</v>
      </c>
      <c r="M4" s="26" t="s">
        <v>13</v>
      </c>
      <c r="N4" s="26" t="s">
        <v>14</v>
      </c>
      <c r="O4" s="25" t="s">
        <v>15</v>
      </c>
      <c r="P4" s="25" t="s">
        <v>16</v>
      </c>
      <c r="Q4" s="25"/>
      <c r="R4" s="25"/>
      <c r="S4" s="25"/>
      <c r="T4" s="50" t="s">
        <v>17</v>
      </c>
      <c r="U4" s="50"/>
      <c r="V4" s="50"/>
      <c r="W4" s="51"/>
      <c r="X4" s="52" t="s">
        <v>18</v>
      </c>
    </row>
    <row r="5" s="4" customFormat="1" ht="46" customHeight="1" spans="1:24">
      <c r="A5" s="24"/>
      <c r="B5" s="25"/>
      <c r="C5" s="27"/>
      <c r="D5" s="25"/>
      <c r="E5" s="25"/>
      <c r="F5" s="25"/>
      <c r="G5" s="25"/>
      <c r="H5" s="25" t="s">
        <v>19</v>
      </c>
      <c r="I5" s="41" t="s">
        <v>20</v>
      </c>
      <c r="J5" s="42"/>
      <c r="K5" s="43"/>
      <c r="L5" s="25"/>
      <c r="M5" s="27"/>
      <c r="N5" s="27"/>
      <c r="O5" s="25"/>
      <c r="P5" s="25"/>
      <c r="Q5" s="25"/>
      <c r="R5" s="25"/>
      <c r="S5" s="25"/>
      <c r="T5" s="50" t="s">
        <v>21</v>
      </c>
      <c r="U5" s="50"/>
      <c r="V5" s="50"/>
      <c r="W5" s="53" t="s">
        <v>22</v>
      </c>
      <c r="X5" s="54"/>
    </row>
    <row r="6" s="4" customFormat="1" ht="208" customHeight="1" spans="1:24">
      <c r="A6" s="24"/>
      <c r="B6" s="25"/>
      <c r="C6" s="28"/>
      <c r="D6" s="25"/>
      <c r="E6" s="25" t="s">
        <v>23</v>
      </c>
      <c r="F6" s="25" t="s">
        <v>24</v>
      </c>
      <c r="G6" s="25" t="s">
        <v>25</v>
      </c>
      <c r="H6" s="25"/>
      <c r="I6" s="25" t="s">
        <v>26</v>
      </c>
      <c r="J6" s="25" t="s">
        <v>27</v>
      </c>
      <c r="K6" s="25" t="s">
        <v>28</v>
      </c>
      <c r="L6" s="25"/>
      <c r="M6" s="28"/>
      <c r="N6" s="28"/>
      <c r="O6" s="25"/>
      <c r="P6" s="25" t="s">
        <v>29</v>
      </c>
      <c r="Q6" s="25" t="s">
        <v>30</v>
      </c>
      <c r="R6" s="25" t="s">
        <v>31</v>
      </c>
      <c r="S6" s="25" t="s">
        <v>32</v>
      </c>
      <c r="T6" s="55" t="s">
        <v>33</v>
      </c>
      <c r="U6" s="56" t="s">
        <v>34</v>
      </c>
      <c r="V6" s="56" t="s">
        <v>35</v>
      </c>
      <c r="W6" s="57"/>
      <c r="X6" s="58"/>
    </row>
    <row r="7" s="4" customFormat="1" ht="48" customHeight="1" spans="1:24">
      <c r="A7" s="24" t="s">
        <v>36</v>
      </c>
      <c r="B7" s="24" t="s">
        <v>37</v>
      </c>
      <c r="C7" s="24" t="s">
        <v>38</v>
      </c>
      <c r="D7" s="24" t="s">
        <v>39</v>
      </c>
      <c r="E7" s="24" t="s">
        <v>40</v>
      </c>
      <c r="F7" s="24" t="s">
        <v>41</v>
      </c>
      <c r="G7" s="24" t="s">
        <v>42</v>
      </c>
      <c r="H7" s="24" t="s">
        <v>43</v>
      </c>
      <c r="I7" s="24" t="s">
        <v>44</v>
      </c>
      <c r="J7" s="24" t="s">
        <v>45</v>
      </c>
      <c r="K7" s="24" t="s">
        <v>46</v>
      </c>
      <c r="L7" s="24" t="s">
        <v>47</v>
      </c>
      <c r="M7" s="24" t="s">
        <v>48</v>
      </c>
      <c r="N7" s="24" t="s">
        <v>49</v>
      </c>
      <c r="O7" s="24" t="s">
        <v>50</v>
      </c>
      <c r="P7" s="44"/>
      <c r="Q7" s="44"/>
      <c r="R7" s="44"/>
      <c r="S7" s="44"/>
      <c r="T7" s="24" t="s">
        <v>51</v>
      </c>
      <c r="U7" s="24" t="s">
        <v>52</v>
      </c>
      <c r="V7" s="24" t="s">
        <v>53</v>
      </c>
      <c r="W7" s="24" t="s">
        <v>54</v>
      </c>
      <c r="X7" s="24" t="s">
        <v>55</v>
      </c>
    </row>
    <row r="8" s="5" customFormat="1" ht="40" customHeight="1" spans="1:24">
      <c r="A8" s="29" t="s">
        <v>56</v>
      </c>
      <c r="B8" s="30"/>
      <c r="C8" s="30"/>
      <c r="D8" s="31"/>
      <c r="E8" s="32"/>
      <c r="F8" s="32"/>
      <c r="G8" s="32"/>
      <c r="H8" s="33"/>
      <c r="I8" s="33"/>
      <c r="J8" s="33"/>
      <c r="K8" s="33"/>
      <c r="L8" s="45"/>
      <c r="M8" s="45"/>
      <c r="N8" s="46"/>
      <c r="O8" s="46"/>
      <c r="P8" s="47"/>
      <c r="Q8" s="47"/>
      <c r="R8" s="47"/>
      <c r="S8" s="47"/>
      <c r="T8" s="46"/>
      <c r="U8" s="46"/>
      <c r="V8" s="46"/>
      <c r="X8" s="33"/>
    </row>
    <row r="9" s="5" customFormat="1" ht="228" customHeight="1" spans="1:24">
      <c r="A9" s="34">
        <v>1</v>
      </c>
      <c r="B9" s="35" t="s">
        <v>57</v>
      </c>
      <c r="C9" s="35" t="s">
        <v>58</v>
      </c>
      <c r="D9" s="35" t="s">
        <v>59</v>
      </c>
      <c r="E9" s="35" t="s">
        <v>60</v>
      </c>
      <c r="F9" s="35" t="s">
        <v>61</v>
      </c>
      <c r="G9" s="35" t="s">
        <v>62</v>
      </c>
      <c r="H9" s="35">
        <v>35</v>
      </c>
      <c r="I9" s="35">
        <v>35</v>
      </c>
      <c r="J9" s="35">
        <v>0</v>
      </c>
      <c r="K9" s="35">
        <v>0</v>
      </c>
      <c r="L9" s="35" t="s">
        <v>63</v>
      </c>
      <c r="M9" s="35" t="s">
        <v>64</v>
      </c>
      <c r="N9" s="35" t="s">
        <v>65</v>
      </c>
      <c r="O9" s="35" t="s">
        <v>66</v>
      </c>
      <c r="P9" s="35">
        <v>30</v>
      </c>
      <c r="Q9" s="35">
        <v>90</v>
      </c>
      <c r="R9" s="35">
        <v>5</v>
      </c>
      <c r="S9" s="35">
        <v>10</v>
      </c>
      <c r="T9" s="35" t="s">
        <v>67</v>
      </c>
      <c r="U9" s="35" t="s">
        <v>65</v>
      </c>
      <c r="V9" s="35"/>
      <c r="W9" s="35" t="s">
        <v>68</v>
      </c>
      <c r="X9" s="34"/>
    </row>
    <row r="10" s="6" customFormat="1" ht="337" customHeight="1" spans="1:24">
      <c r="A10" s="34">
        <v>2</v>
      </c>
      <c r="B10" s="34" t="s">
        <v>69</v>
      </c>
      <c r="C10" s="34" t="s">
        <v>70</v>
      </c>
      <c r="D10" s="34" t="s">
        <v>71</v>
      </c>
      <c r="E10" s="34" t="s">
        <v>72</v>
      </c>
      <c r="F10" s="34" t="s">
        <v>73</v>
      </c>
      <c r="G10" s="34" t="s">
        <v>74</v>
      </c>
      <c r="H10" s="34">
        <v>181</v>
      </c>
      <c r="I10" s="34">
        <v>181</v>
      </c>
      <c r="J10" s="34"/>
      <c r="K10" s="34"/>
      <c r="L10" s="34" t="s">
        <v>75</v>
      </c>
      <c r="M10" s="34" t="s">
        <v>76</v>
      </c>
      <c r="N10" s="34" t="s">
        <v>65</v>
      </c>
      <c r="O10" s="34" t="s">
        <v>77</v>
      </c>
      <c r="P10" s="34">
        <v>3687</v>
      </c>
      <c r="Q10" s="34">
        <v>15230</v>
      </c>
      <c r="R10" s="34">
        <v>67</v>
      </c>
      <c r="S10" s="34">
        <v>174</v>
      </c>
      <c r="T10" s="34" t="s">
        <v>67</v>
      </c>
      <c r="U10" s="34" t="s">
        <v>65</v>
      </c>
      <c r="V10" s="34"/>
      <c r="W10" s="34" t="s">
        <v>78</v>
      </c>
      <c r="X10" s="34"/>
    </row>
    <row r="11" s="6" customFormat="1" ht="273" customHeight="1" spans="1:24">
      <c r="A11" s="34">
        <v>3</v>
      </c>
      <c r="B11" s="34" t="s">
        <v>69</v>
      </c>
      <c r="C11" s="34" t="s">
        <v>79</v>
      </c>
      <c r="D11" s="34" t="s">
        <v>80</v>
      </c>
      <c r="E11" s="34" t="s">
        <v>72</v>
      </c>
      <c r="F11" s="34" t="s">
        <v>81</v>
      </c>
      <c r="G11" s="34" t="s">
        <v>74</v>
      </c>
      <c r="H11" s="34">
        <v>22</v>
      </c>
      <c r="I11" s="34">
        <v>22</v>
      </c>
      <c r="J11" s="34"/>
      <c r="K11" s="34"/>
      <c r="L11" s="34" t="s">
        <v>82</v>
      </c>
      <c r="M11" s="34" t="s">
        <v>83</v>
      </c>
      <c r="N11" s="34" t="s">
        <v>65</v>
      </c>
      <c r="O11" s="34" t="s">
        <v>77</v>
      </c>
      <c r="P11" s="34">
        <v>318</v>
      </c>
      <c r="Q11" s="34">
        <v>1437</v>
      </c>
      <c r="R11" s="34">
        <v>54</v>
      </c>
      <c r="S11" s="34">
        <v>186</v>
      </c>
      <c r="T11" s="34" t="s">
        <v>67</v>
      </c>
      <c r="U11" s="34" t="s">
        <v>65</v>
      </c>
      <c r="V11" s="34"/>
      <c r="W11" s="34" t="s">
        <v>84</v>
      </c>
      <c r="X11" s="34"/>
    </row>
    <row r="12" s="6" customFormat="1" ht="273" customHeight="1" spans="1:24">
      <c r="A12" s="34">
        <v>4</v>
      </c>
      <c r="B12" s="34" t="s">
        <v>69</v>
      </c>
      <c r="C12" s="34" t="s">
        <v>85</v>
      </c>
      <c r="D12" s="34" t="s">
        <v>86</v>
      </c>
      <c r="E12" s="34" t="s">
        <v>72</v>
      </c>
      <c r="F12" s="34" t="s">
        <v>87</v>
      </c>
      <c r="G12" s="34" t="s">
        <v>74</v>
      </c>
      <c r="H12" s="34">
        <v>70</v>
      </c>
      <c r="I12" s="34">
        <v>70</v>
      </c>
      <c r="J12" s="34"/>
      <c r="K12" s="34"/>
      <c r="L12" s="34" t="s">
        <v>88</v>
      </c>
      <c r="M12" s="34" t="s">
        <v>89</v>
      </c>
      <c r="N12" s="34" t="s">
        <v>65</v>
      </c>
      <c r="O12" s="34" t="s">
        <v>77</v>
      </c>
      <c r="P12" s="34">
        <v>30</v>
      </c>
      <c r="Q12" s="34">
        <v>193</v>
      </c>
      <c r="R12" s="34">
        <v>0</v>
      </c>
      <c r="S12" s="34">
        <v>0</v>
      </c>
      <c r="T12" s="34" t="s">
        <v>67</v>
      </c>
      <c r="U12" s="34" t="s">
        <v>90</v>
      </c>
      <c r="V12" s="34"/>
      <c r="W12" s="34" t="s">
        <v>91</v>
      </c>
      <c r="X12" s="34"/>
    </row>
    <row r="13" s="6" customFormat="1" ht="273" customHeight="1" spans="1:24">
      <c r="A13" s="34">
        <v>5</v>
      </c>
      <c r="B13" s="34" t="s">
        <v>69</v>
      </c>
      <c r="C13" s="34" t="s">
        <v>85</v>
      </c>
      <c r="D13" s="34" t="s">
        <v>92</v>
      </c>
      <c r="E13" s="34" t="s">
        <v>72</v>
      </c>
      <c r="F13" s="34" t="s">
        <v>93</v>
      </c>
      <c r="G13" s="34" t="s">
        <v>74</v>
      </c>
      <c r="H13" s="34">
        <v>18</v>
      </c>
      <c r="I13" s="34">
        <v>18</v>
      </c>
      <c r="J13" s="34"/>
      <c r="K13" s="34"/>
      <c r="L13" s="34" t="s">
        <v>94</v>
      </c>
      <c r="M13" s="34" t="s">
        <v>95</v>
      </c>
      <c r="N13" s="34" t="s">
        <v>65</v>
      </c>
      <c r="O13" s="34" t="s">
        <v>77</v>
      </c>
      <c r="P13" s="34">
        <v>1</v>
      </c>
      <c r="Q13" s="34">
        <v>2</v>
      </c>
      <c r="R13" s="34">
        <v>89</v>
      </c>
      <c r="S13" s="34">
        <v>395</v>
      </c>
      <c r="T13" s="34" t="s">
        <v>67</v>
      </c>
      <c r="U13" s="34" t="s">
        <v>90</v>
      </c>
      <c r="V13" s="34"/>
      <c r="W13" s="34" t="s">
        <v>96</v>
      </c>
      <c r="X13" s="34"/>
    </row>
    <row r="14" s="6" customFormat="1" ht="273" customHeight="1" spans="1:24">
      <c r="A14" s="34">
        <v>6</v>
      </c>
      <c r="B14" s="34" t="s">
        <v>69</v>
      </c>
      <c r="C14" s="34" t="s">
        <v>79</v>
      </c>
      <c r="D14" s="34" t="s">
        <v>97</v>
      </c>
      <c r="E14" s="34" t="s">
        <v>72</v>
      </c>
      <c r="F14" s="34" t="s">
        <v>93</v>
      </c>
      <c r="G14" s="34" t="s">
        <v>74</v>
      </c>
      <c r="H14" s="34">
        <v>78</v>
      </c>
      <c r="I14" s="34">
        <v>78</v>
      </c>
      <c r="J14" s="34"/>
      <c r="K14" s="34"/>
      <c r="L14" s="34" t="s">
        <v>98</v>
      </c>
      <c r="M14" s="34" t="s">
        <v>99</v>
      </c>
      <c r="N14" s="34" t="s">
        <v>65</v>
      </c>
      <c r="O14" s="34" t="s">
        <v>77</v>
      </c>
      <c r="P14" s="34">
        <v>43</v>
      </c>
      <c r="Q14" s="34">
        <v>165</v>
      </c>
      <c r="R14" s="34">
        <v>1</v>
      </c>
      <c r="S14" s="34">
        <v>3</v>
      </c>
      <c r="T14" s="34" t="s">
        <v>67</v>
      </c>
      <c r="U14" s="34" t="s">
        <v>90</v>
      </c>
      <c r="V14" s="34"/>
      <c r="W14" s="34" t="s">
        <v>100</v>
      </c>
      <c r="X14" s="34"/>
    </row>
    <row r="15" s="6" customFormat="1" ht="215" customHeight="1" spans="1:24">
      <c r="A15" s="34">
        <v>7</v>
      </c>
      <c r="B15" s="34" t="s">
        <v>57</v>
      </c>
      <c r="C15" s="34" t="s">
        <v>101</v>
      </c>
      <c r="D15" s="34" t="s">
        <v>102</v>
      </c>
      <c r="E15" s="34" t="s">
        <v>60</v>
      </c>
      <c r="F15" s="34" t="s">
        <v>61</v>
      </c>
      <c r="G15" s="34" t="s">
        <v>103</v>
      </c>
      <c r="H15" s="34">
        <v>1000</v>
      </c>
      <c r="I15" s="34">
        <v>1000</v>
      </c>
      <c r="J15" s="34">
        <v>0</v>
      </c>
      <c r="K15" s="34">
        <v>0</v>
      </c>
      <c r="L15" s="34" t="s">
        <v>104</v>
      </c>
      <c r="M15" s="34" t="s">
        <v>105</v>
      </c>
      <c r="N15" s="34" t="s">
        <v>65</v>
      </c>
      <c r="O15" s="34" t="s">
        <v>60</v>
      </c>
      <c r="P15" s="34">
        <v>1576</v>
      </c>
      <c r="Q15" s="34">
        <v>5791</v>
      </c>
      <c r="R15" s="34">
        <v>59</v>
      </c>
      <c r="S15" s="34">
        <v>175</v>
      </c>
      <c r="T15" s="34" t="s">
        <v>67</v>
      </c>
      <c r="U15" s="34" t="s">
        <v>90</v>
      </c>
      <c r="V15" s="34"/>
      <c r="W15" s="34" t="s">
        <v>106</v>
      </c>
      <c r="X15" s="34"/>
    </row>
    <row r="16" s="7" customFormat="1" ht="204" customHeight="1" spans="1:24">
      <c r="A16" s="34">
        <v>8</v>
      </c>
      <c r="B16" s="34" t="s">
        <v>69</v>
      </c>
      <c r="C16" s="34" t="s">
        <v>85</v>
      </c>
      <c r="D16" s="34" t="s">
        <v>107</v>
      </c>
      <c r="E16" s="34" t="s">
        <v>60</v>
      </c>
      <c r="F16" s="34" t="s">
        <v>61</v>
      </c>
      <c r="G16" s="34" t="s">
        <v>103</v>
      </c>
      <c r="H16" s="34">
        <v>110</v>
      </c>
      <c r="I16" s="34">
        <v>110</v>
      </c>
      <c r="J16" s="34">
        <v>0</v>
      </c>
      <c r="K16" s="34">
        <v>0</v>
      </c>
      <c r="L16" s="34" t="s">
        <v>108</v>
      </c>
      <c r="M16" s="34" t="s">
        <v>109</v>
      </c>
      <c r="N16" s="34" t="s">
        <v>65</v>
      </c>
      <c r="O16" s="34" t="s">
        <v>60</v>
      </c>
      <c r="P16" s="34">
        <v>1576</v>
      </c>
      <c r="Q16" s="34">
        <v>5791</v>
      </c>
      <c r="R16" s="34">
        <v>59</v>
      </c>
      <c r="S16" s="34">
        <v>175</v>
      </c>
      <c r="T16" s="34" t="s">
        <v>67</v>
      </c>
      <c r="U16" s="34" t="s">
        <v>90</v>
      </c>
      <c r="V16" s="34"/>
      <c r="W16" s="34" t="s">
        <v>110</v>
      </c>
      <c r="X16" s="34"/>
    </row>
    <row r="17" s="8" customFormat="1" ht="249" customHeight="1" spans="1:24">
      <c r="A17" s="34">
        <v>9</v>
      </c>
      <c r="B17" s="34" t="s">
        <v>69</v>
      </c>
      <c r="C17" s="34" t="s">
        <v>85</v>
      </c>
      <c r="D17" s="34" t="s">
        <v>111</v>
      </c>
      <c r="E17" s="34" t="s">
        <v>60</v>
      </c>
      <c r="F17" s="34" t="s">
        <v>61</v>
      </c>
      <c r="G17" s="34" t="s">
        <v>103</v>
      </c>
      <c r="H17" s="34">
        <v>75</v>
      </c>
      <c r="I17" s="34">
        <v>75</v>
      </c>
      <c r="J17" s="34">
        <v>0</v>
      </c>
      <c r="K17" s="34">
        <v>0</v>
      </c>
      <c r="L17" s="34" t="s">
        <v>112</v>
      </c>
      <c r="M17" s="34" t="s">
        <v>113</v>
      </c>
      <c r="N17" s="34" t="s">
        <v>65</v>
      </c>
      <c r="O17" s="34" t="s">
        <v>60</v>
      </c>
      <c r="P17" s="34">
        <v>475</v>
      </c>
      <c r="Q17" s="34">
        <v>2115</v>
      </c>
      <c r="R17" s="34">
        <v>21</v>
      </c>
      <c r="S17" s="34">
        <v>46</v>
      </c>
      <c r="T17" s="34" t="s">
        <v>67</v>
      </c>
      <c r="U17" s="34" t="s">
        <v>90</v>
      </c>
      <c r="V17" s="34"/>
      <c r="W17" s="34" t="s">
        <v>110</v>
      </c>
      <c r="X17" s="34"/>
    </row>
    <row r="18" s="8" customFormat="1" ht="185" customHeight="1" spans="1:24">
      <c r="A18" s="34">
        <v>10</v>
      </c>
      <c r="B18" s="34" t="s">
        <v>69</v>
      </c>
      <c r="C18" s="34" t="s">
        <v>85</v>
      </c>
      <c r="D18" s="34" t="s">
        <v>114</v>
      </c>
      <c r="E18" s="34" t="s">
        <v>60</v>
      </c>
      <c r="F18" s="34" t="s">
        <v>115</v>
      </c>
      <c r="G18" s="34" t="s">
        <v>103</v>
      </c>
      <c r="H18" s="34">
        <v>69</v>
      </c>
      <c r="I18" s="34">
        <v>69</v>
      </c>
      <c r="J18" s="34">
        <v>0</v>
      </c>
      <c r="K18" s="34">
        <v>0</v>
      </c>
      <c r="L18" s="34" t="s">
        <v>116</v>
      </c>
      <c r="M18" s="34" t="s">
        <v>117</v>
      </c>
      <c r="N18" s="34" t="s">
        <v>65</v>
      </c>
      <c r="O18" s="34" t="s">
        <v>60</v>
      </c>
      <c r="P18" s="34">
        <v>86</v>
      </c>
      <c r="Q18" s="34">
        <v>318</v>
      </c>
      <c r="R18" s="34">
        <v>27</v>
      </c>
      <c r="S18" s="34">
        <v>111</v>
      </c>
      <c r="T18" s="34" t="s">
        <v>67</v>
      </c>
      <c r="U18" s="34" t="s">
        <v>90</v>
      </c>
      <c r="V18" s="34"/>
      <c r="W18" s="34" t="s">
        <v>110</v>
      </c>
      <c r="X18" s="34"/>
    </row>
    <row r="19" s="9" customFormat="1" ht="228" customHeight="1" spans="1:24">
      <c r="A19" s="34">
        <v>11</v>
      </c>
      <c r="B19" s="35" t="s">
        <v>57</v>
      </c>
      <c r="C19" s="35" t="s">
        <v>58</v>
      </c>
      <c r="D19" s="35" t="s">
        <v>118</v>
      </c>
      <c r="E19" s="35" t="s">
        <v>119</v>
      </c>
      <c r="F19" s="35" t="s">
        <v>120</v>
      </c>
      <c r="G19" s="35" t="s">
        <v>121</v>
      </c>
      <c r="H19" s="35">
        <v>34.12</v>
      </c>
      <c r="I19" s="35">
        <v>34.12</v>
      </c>
      <c r="J19" s="35">
        <v>0</v>
      </c>
      <c r="K19" s="35">
        <v>0</v>
      </c>
      <c r="L19" s="35" t="s">
        <v>122</v>
      </c>
      <c r="M19" s="35" t="s">
        <v>123</v>
      </c>
      <c r="N19" s="35" t="s">
        <v>65</v>
      </c>
      <c r="O19" s="35" t="s">
        <v>119</v>
      </c>
      <c r="P19" s="35">
        <v>28</v>
      </c>
      <c r="Q19" s="35">
        <v>132</v>
      </c>
      <c r="R19" s="35">
        <v>6</v>
      </c>
      <c r="S19" s="35">
        <v>38</v>
      </c>
      <c r="T19" s="35" t="s">
        <v>67</v>
      </c>
      <c r="U19" s="35" t="s">
        <v>90</v>
      </c>
      <c r="V19" s="35"/>
      <c r="W19" s="35" t="s">
        <v>124</v>
      </c>
      <c r="X19" s="34"/>
    </row>
    <row r="20" s="9" customFormat="1" ht="309" customHeight="1" spans="1:24">
      <c r="A20" s="34">
        <v>12</v>
      </c>
      <c r="B20" s="35" t="s">
        <v>57</v>
      </c>
      <c r="C20" s="35" t="s">
        <v>58</v>
      </c>
      <c r="D20" s="35" t="s">
        <v>125</v>
      </c>
      <c r="E20" s="35" t="s">
        <v>119</v>
      </c>
      <c r="F20" s="35" t="s">
        <v>126</v>
      </c>
      <c r="G20" s="35" t="s">
        <v>103</v>
      </c>
      <c r="H20" s="35">
        <v>123.32</v>
      </c>
      <c r="I20" s="35">
        <v>123.32</v>
      </c>
      <c r="J20" s="35">
        <v>0</v>
      </c>
      <c r="K20" s="35">
        <v>0</v>
      </c>
      <c r="L20" s="35" t="s">
        <v>127</v>
      </c>
      <c r="M20" s="35" t="s">
        <v>128</v>
      </c>
      <c r="N20" s="35" t="s">
        <v>65</v>
      </c>
      <c r="O20" s="35" t="s">
        <v>119</v>
      </c>
      <c r="P20" s="35">
        <v>860</v>
      </c>
      <c r="Q20" s="35">
        <v>4200</v>
      </c>
      <c r="R20" s="35">
        <v>0</v>
      </c>
      <c r="S20" s="35">
        <v>0</v>
      </c>
      <c r="T20" s="35" t="s">
        <v>67</v>
      </c>
      <c r="U20" s="35" t="s">
        <v>90</v>
      </c>
      <c r="V20" s="35"/>
      <c r="W20" s="35" t="s">
        <v>129</v>
      </c>
      <c r="X20" s="34"/>
    </row>
    <row r="21" s="9" customFormat="1" ht="258" customHeight="1" spans="1:24">
      <c r="A21" s="34">
        <v>13</v>
      </c>
      <c r="B21" s="35" t="s">
        <v>57</v>
      </c>
      <c r="C21" s="35" t="s">
        <v>58</v>
      </c>
      <c r="D21" s="35" t="s">
        <v>130</v>
      </c>
      <c r="E21" s="35" t="s">
        <v>119</v>
      </c>
      <c r="F21" s="35" t="s">
        <v>131</v>
      </c>
      <c r="G21" s="35" t="s">
        <v>103</v>
      </c>
      <c r="H21" s="35">
        <v>52.69</v>
      </c>
      <c r="I21" s="35">
        <v>52.69</v>
      </c>
      <c r="J21" s="35">
        <v>0</v>
      </c>
      <c r="K21" s="35">
        <v>0</v>
      </c>
      <c r="L21" s="35" t="s">
        <v>132</v>
      </c>
      <c r="M21" s="35" t="s">
        <v>133</v>
      </c>
      <c r="N21" s="35" t="s">
        <v>65</v>
      </c>
      <c r="O21" s="35" t="s">
        <v>119</v>
      </c>
      <c r="P21" s="35">
        <v>555</v>
      </c>
      <c r="Q21" s="35">
        <v>2667</v>
      </c>
      <c r="R21" s="35">
        <v>17</v>
      </c>
      <c r="S21" s="35">
        <v>62</v>
      </c>
      <c r="T21" s="35" t="s">
        <v>67</v>
      </c>
      <c r="U21" s="35" t="s">
        <v>90</v>
      </c>
      <c r="V21" s="35"/>
      <c r="W21" s="35" t="s">
        <v>134</v>
      </c>
      <c r="X21" s="34"/>
    </row>
    <row r="22" s="9" customFormat="1" ht="258" customHeight="1" spans="1:24">
      <c r="A22" s="34">
        <v>14</v>
      </c>
      <c r="B22" s="35" t="s">
        <v>57</v>
      </c>
      <c r="C22" s="35" t="s">
        <v>58</v>
      </c>
      <c r="D22" s="35" t="s">
        <v>135</v>
      </c>
      <c r="E22" s="35" t="s">
        <v>119</v>
      </c>
      <c r="F22" s="35" t="s">
        <v>136</v>
      </c>
      <c r="G22" s="35" t="s">
        <v>103</v>
      </c>
      <c r="H22" s="35">
        <v>76.62</v>
      </c>
      <c r="I22" s="35">
        <v>76.62</v>
      </c>
      <c r="J22" s="35">
        <v>0</v>
      </c>
      <c r="K22" s="35">
        <v>0</v>
      </c>
      <c r="L22" s="35" t="s">
        <v>137</v>
      </c>
      <c r="M22" s="35" t="s">
        <v>138</v>
      </c>
      <c r="N22" s="35" t="s">
        <v>65</v>
      </c>
      <c r="O22" s="35" t="s">
        <v>119</v>
      </c>
      <c r="P22" s="35">
        <v>1041</v>
      </c>
      <c r="Q22" s="35">
        <v>4000</v>
      </c>
      <c r="R22" s="35">
        <v>1</v>
      </c>
      <c r="S22" s="35">
        <v>3</v>
      </c>
      <c r="T22" s="35" t="s">
        <v>67</v>
      </c>
      <c r="U22" s="35" t="s">
        <v>90</v>
      </c>
      <c r="V22" s="35"/>
      <c r="W22" s="35" t="s">
        <v>139</v>
      </c>
      <c r="X22" s="34"/>
    </row>
    <row r="23" s="9" customFormat="1" ht="258" customHeight="1" spans="1:24">
      <c r="A23" s="34">
        <v>15</v>
      </c>
      <c r="B23" s="35" t="s">
        <v>57</v>
      </c>
      <c r="C23" s="35" t="s">
        <v>58</v>
      </c>
      <c r="D23" s="35" t="s">
        <v>140</v>
      </c>
      <c r="E23" s="35" t="s">
        <v>119</v>
      </c>
      <c r="F23" s="35" t="s">
        <v>141</v>
      </c>
      <c r="G23" s="35" t="s">
        <v>103</v>
      </c>
      <c r="H23" s="35">
        <v>76</v>
      </c>
      <c r="I23" s="35">
        <v>76</v>
      </c>
      <c r="J23" s="35">
        <v>0</v>
      </c>
      <c r="K23" s="35">
        <v>0</v>
      </c>
      <c r="L23" s="35" t="s">
        <v>142</v>
      </c>
      <c r="M23" s="35" t="s">
        <v>143</v>
      </c>
      <c r="N23" s="35" t="s">
        <v>65</v>
      </c>
      <c r="O23" s="35" t="s">
        <v>119</v>
      </c>
      <c r="P23" s="35">
        <v>860</v>
      </c>
      <c r="Q23" s="35">
        <v>4050</v>
      </c>
      <c r="R23" s="35">
        <v>2</v>
      </c>
      <c r="S23" s="35">
        <v>4</v>
      </c>
      <c r="T23" s="35" t="s">
        <v>67</v>
      </c>
      <c r="U23" s="35" t="s">
        <v>90</v>
      </c>
      <c r="V23" s="35"/>
      <c r="W23" s="35" t="s">
        <v>144</v>
      </c>
      <c r="X23" s="34"/>
    </row>
    <row r="24" s="9" customFormat="1" ht="371" customHeight="1" spans="1:24">
      <c r="A24" s="34">
        <v>16</v>
      </c>
      <c r="B24" s="35" t="s">
        <v>69</v>
      </c>
      <c r="C24" s="35" t="s">
        <v>79</v>
      </c>
      <c r="D24" s="35" t="s">
        <v>145</v>
      </c>
      <c r="E24" s="35" t="s">
        <v>146</v>
      </c>
      <c r="F24" s="35" t="s">
        <v>147</v>
      </c>
      <c r="G24" s="35" t="s">
        <v>103</v>
      </c>
      <c r="H24" s="35">
        <v>73</v>
      </c>
      <c r="I24" s="35">
        <v>73</v>
      </c>
      <c r="J24" s="35">
        <v>0</v>
      </c>
      <c r="K24" s="35">
        <v>0</v>
      </c>
      <c r="L24" s="35" t="s">
        <v>148</v>
      </c>
      <c r="M24" s="35" t="s">
        <v>149</v>
      </c>
      <c r="N24" s="35" t="s">
        <v>65</v>
      </c>
      <c r="O24" s="35" t="s">
        <v>146</v>
      </c>
      <c r="P24" s="48">
        <v>79</v>
      </c>
      <c r="Q24" s="48">
        <v>539</v>
      </c>
      <c r="R24" s="48">
        <v>0</v>
      </c>
      <c r="S24" s="48">
        <v>0</v>
      </c>
      <c r="T24" s="35"/>
      <c r="U24" s="35"/>
      <c r="V24" s="35"/>
      <c r="W24" s="35" t="s">
        <v>150</v>
      </c>
      <c r="X24" s="34" t="s">
        <v>151</v>
      </c>
    </row>
    <row r="25" s="9" customFormat="1" ht="97" customHeight="1" spans="1:24">
      <c r="A25" s="36"/>
      <c r="B25" s="37"/>
      <c r="C25" s="37"/>
      <c r="D25" s="35" t="s">
        <v>152</v>
      </c>
      <c r="E25" s="36"/>
      <c r="F25" s="36"/>
      <c r="G25" s="37"/>
      <c r="H25" s="35">
        <f>SUM(H9:H24)</f>
        <v>2093.75</v>
      </c>
      <c r="I25" s="35">
        <f>SUM(I9:I24)</f>
        <v>2093.75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4"/>
    </row>
  </sheetData>
  <mergeCells count="25">
    <mergeCell ref="A1:B1"/>
    <mergeCell ref="A2:X2"/>
    <mergeCell ref="B3:C3"/>
    <mergeCell ref="D3:E3"/>
    <mergeCell ref="L3:M3"/>
    <mergeCell ref="T3:W3"/>
    <mergeCell ref="H4:K4"/>
    <mergeCell ref="T4:W4"/>
    <mergeCell ref="I5:K5"/>
    <mergeCell ref="T5:V5"/>
    <mergeCell ref="A8:D8"/>
    <mergeCell ref="A4:A6"/>
    <mergeCell ref="B4:B6"/>
    <mergeCell ref="C4:C6"/>
    <mergeCell ref="D4:D6"/>
    <mergeCell ref="G4:G5"/>
    <mergeCell ref="H5:H6"/>
    <mergeCell ref="L4:L6"/>
    <mergeCell ref="M4:M6"/>
    <mergeCell ref="N4:N6"/>
    <mergeCell ref="O4:O6"/>
    <mergeCell ref="W5:W6"/>
    <mergeCell ref="X4:X6"/>
    <mergeCell ref="E4:F5"/>
    <mergeCell ref="P4:S5"/>
  </mergeCells>
  <dataValidations count="2">
    <dataValidation type="list" allowBlank="1" showInputMessage="1" showErrorMessage="1" sqref="T9 T12 T18 T19 T24 T25 T1:T2 T3:T8 T10:T11 T13:T14 T15:T17 T20:T23 T26:T1048576">
      <formula1>"新增入库,调整出库,调入年度计划,调出年度计划,调整项目预算"</formula1>
    </dataValidation>
    <dataValidation type="list" allowBlank="1" showInputMessage="1" showErrorMessage="1" sqref="U9:V9 U12 V12 V15 V17 U18 V18 U19 V19 U24 V24 U25:V25 U10:U11 U13:U14 U15:U17 U20:U23 V10:V11 V13:V14 V20:V23 U1:V2 U3:V8 U26:V1048576">
      <formula1>"是,否"</formula1>
    </dataValidation>
  </dataValidations>
  <pageMargins left="0.314583333333333" right="0.354166666666667" top="0.432638888888889" bottom="0.393055555555556" header="0.275" footer="0.0784722222222222"/>
  <pageSetup paperSize="9" scale="2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，</cp:lastModifiedBy>
  <dcterms:created xsi:type="dcterms:W3CDTF">2022-03-23T04:13:00Z</dcterms:created>
  <dcterms:modified xsi:type="dcterms:W3CDTF">2026-04-07T08:34:15Z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533D444027304A568269853A15715B6E_13</vt:lpwstr>
  </property>
  <property fmtid="{D5CDD505-2E9C-101B-9397-08002B2CF9AE}" pid="3" name="KSOProductBuildVer">
    <vt:lpwstr>2052-11.1.0.12763</vt:lpwstr>
  </property>
</Properties>
</file>