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1" hidden="1">Sheet2!$C$1</definedName>
    <definedName name="_xlnm.Print_Titles" localSheetId="0">Sheet1!$2:$2</definedName>
    <definedName name="_xlnm._FilterDatabase" localSheetId="0" hidden="1">Sheet1!#REF!</definedName>
    <definedName name="AJX63K">[1]Sheet2!$E$1:$E$2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<sst xmlns="http://schemas.openxmlformats.org/spreadsheetml/2006/main" count="199" uniqueCount="98">
  <si>
    <t xml:space="preserve">       柳南区2025年第三季度就业见习生活补贴明细表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</si>
  <si>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</si>
  <si>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</si>
  <si>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</si>
  <si>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</si>
  <si>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</si>
  <si>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</si>
  <si>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</si>
  <si>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补贴期限</t>
  </si>
  <si>
    <t>见习月数</t>
  </si>
  <si>
    <t>补贴金额
（元）</t>
  </si>
  <si>
    <t>广西柳州泰禾运输集团有限责任公司</t>
  </si>
  <si>
    <t>黄琼琼</t>
  </si>
  <si>
    <t>离校2年内未就业毕业生</t>
  </si>
  <si>
    <t>大学本科</t>
  </si>
  <si>
    <t>2024.08.09-2025.08.08</t>
  </si>
  <si>
    <t>2025.07.09-2025.07.30</t>
  </si>
  <si>
    <t>陆云燕</t>
  </si>
  <si>
    <t>大学专科</t>
  </si>
  <si>
    <t>2024.09.01-2025.08.31</t>
  </si>
  <si>
    <t>2025.07.01-2025.08.31</t>
  </si>
  <si>
    <t>黄清静</t>
  </si>
  <si>
    <t>2025.07.01-2025.11.26</t>
  </si>
  <si>
    <t>2025.07.01-2025.09.30</t>
  </si>
  <si>
    <t>潘柳红</t>
  </si>
  <si>
    <t>小计</t>
  </si>
  <si>
    <t>共4人</t>
  </si>
  <si>
    <t>柳州华柳汽车销售服务有限公司</t>
  </si>
  <si>
    <t>罗衍润</t>
  </si>
  <si>
    <t>2025.05.01-2025.11.26</t>
  </si>
  <si>
    <t>吴金芳</t>
  </si>
  <si>
    <t>2025.06.11-2025.09.10</t>
  </si>
  <si>
    <t>李健</t>
  </si>
  <si>
    <t>蓝照胜</t>
  </si>
  <si>
    <t>陈红立</t>
  </si>
  <si>
    <t>2025.07.02-2025.11.26</t>
  </si>
  <si>
    <t>2025.07.02-2025.07.31</t>
  </si>
  <si>
    <t>计韦杉</t>
  </si>
  <si>
    <t>2025.07.02-2025.10.01</t>
  </si>
  <si>
    <t>2025.07.02-2025.09.15</t>
  </si>
  <si>
    <t>滚荣斌</t>
  </si>
  <si>
    <t>2025.07.02-2025.09.01</t>
  </si>
  <si>
    <t>唐一鸣</t>
  </si>
  <si>
    <t>2025.07.02-2025.09.30</t>
  </si>
  <si>
    <t>罗鸿媛</t>
  </si>
  <si>
    <t>马国涵</t>
  </si>
  <si>
    <t>2025.07.05-2025.10.04</t>
  </si>
  <si>
    <t>2025.07.05-2025.09.30</t>
  </si>
  <si>
    <t>罗必永</t>
  </si>
  <si>
    <t>2025.07.07-2025.10.06</t>
  </si>
  <si>
    <t>2025.07.07-2025.09.30</t>
  </si>
  <si>
    <t>贾平</t>
  </si>
  <si>
    <t>2025.07.10-2025.10.09</t>
  </si>
  <si>
    <t>2025.07.10-2025.09.30</t>
  </si>
  <si>
    <t>柏世刚</t>
  </si>
  <si>
    <t>2025.07.11-2025.11.26</t>
  </si>
  <si>
    <t>2025.08.01-2025.09.30</t>
  </si>
  <si>
    <t>梁宇</t>
  </si>
  <si>
    <t>2025.07.01-2025.09.12</t>
  </si>
  <si>
    <t>张佳旺</t>
  </si>
  <si>
    <t>谈希权</t>
  </si>
  <si>
    <t>2025.08.01-2025.10.31</t>
  </si>
  <si>
    <t>韦明发</t>
  </si>
  <si>
    <t>韦佩佩</t>
  </si>
  <si>
    <t>张文杰</t>
  </si>
  <si>
    <t>韦钰璇</t>
  </si>
  <si>
    <t>2025.08.10-2025.11.9</t>
  </si>
  <si>
    <t>2025.08.10-2025.09.30</t>
  </si>
  <si>
    <t>李秀丽</t>
  </si>
  <si>
    <t>2025.08.01-2025.11.26</t>
  </si>
  <si>
    <t>2025.09.01-2025.09.30</t>
  </si>
  <si>
    <t>张思庆</t>
  </si>
  <si>
    <t>2025.08.26-2025.11.26</t>
  </si>
  <si>
    <t>2025.09.04-2025.09.30</t>
  </si>
  <si>
    <t>共22人</t>
  </si>
  <si>
    <t>柳州航丰盛丰田汽车销售服务有限公司</t>
  </si>
  <si>
    <t>覃柔柔</t>
  </si>
  <si>
    <t>2025.05.08-2025.11.26</t>
  </si>
  <si>
    <t>2025.07.01-2025.08.15</t>
  </si>
  <si>
    <t>罗丽潇</t>
  </si>
  <si>
    <t>林志涛</t>
  </si>
  <si>
    <t>叶秋媚</t>
  </si>
  <si>
    <t>2025.08.13-2025.09.30</t>
  </si>
  <si>
    <t>柳州迪润汽车销售服务有限公司</t>
  </si>
  <si>
    <t>刘红亮</t>
  </si>
  <si>
    <t>2025.08.01-2025.12.31</t>
  </si>
  <si>
    <t>2025.08.01-2025.08.31</t>
  </si>
  <si>
    <t>共1人</t>
  </si>
  <si>
    <t>柳州市金元机械制造有限公司</t>
  </si>
  <si>
    <t>赵云杰</t>
  </si>
  <si>
    <t>2025.09.01-2026.02.28</t>
  </si>
  <si>
    <t>李玉杨</t>
  </si>
  <si>
    <t>2025.09.16-2026.03.15</t>
  </si>
  <si>
    <t>2025.09.16-2025.09.30</t>
  </si>
  <si>
    <t>谢先毫</t>
  </si>
  <si>
    <t>共3人</t>
  </si>
  <si>
    <t>合计</t>
  </si>
  <si>
    <t>共34人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</si>
</sst>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4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0"/>
      <color theme="1"/>
      <name val="Tahoma"/>
      <charset val="134"/>
    </font>
    <font>
      <sz val="10"/>
      <color theme="1"/>
      <name val="Tahoma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0">
      <alignment horizontal="center" vertical="center"/>
    </xf>
    <xf numFmtId="0" fontId="33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4" fillId="46" borderId="19" applyNumberFormat="0" applyAlignment="0" applyProtection="0">
      <alignment vertical="center"/>
    </xf>
    <xf numFmtId="0" fontId="45" fillId="46" borderId="19" applyNumberFormat="0" applyAlignment="0" applyProtection="0">
      <alignment vertical="center"/>
    </xf>
    <xf numFmtId="0" fontId="35" fillId="0" borderId="0"/>
    <xf numFmtId="0" fontId="38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50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52" borderId="23" applyNumberFormat="0" applyFont="0" applyAlignment="0" applyProtection="0">
      <alignment vertical="center"/>
    </xf>
    <xf numFmtId="0" fontId="52" fillId="53" borderId="24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53" borderId="19" applyNumberFormat="0" applyAlignment="0" applyProtection="0">
      <alignment vertical="center"/>
    </xf>
    <xf numFmtId="0" fontId="58" fillId="53" borderId="19" applyNumberForma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50" borderId="2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3" fillId="53" borderId="24" applyNumberFormat="0" applyAlignment="0" applyProtection="0">
      <alignment vertical="center"/>
    </xf>
    <xf numFmtId="0" fontId="35" fillId="52" borderId="23" applyNumberFormat="0" applyFont="0" applyAlignment="0" applyProtection="0">
      <alignment vertical="center"/>
    </xf>
    <xf numFmtId="0" fontId="41" fillId="52" borderId="23" applyNumberFormat="0" applyFont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101" applyFont="1" applyBorder="1" applyAlignment="1">
      <alignment horizontal="center" vertical="center" wrapText="1"/>
    </xf>
    <xf numFmtId="49" fontId="6" fillId="0" borderId="1" xfId="101" applyNumberFormat="1" applyFont="1" applyBorder="1" applyAlignment="1">
      <alignment horizontal="center" vertical="center" wrapText="1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 5 2 9" xfId="49"/>
    <cellStyle name="标题 2 2 3 2" xfId="50"/>
    <cellStyle name="标题 5 6" xfId="51"/>
    <cellStyle name="标题 4 2 3 2" xfId="52"/>
    <cellStyle name="20% - 强调文字颜色 4 2 6 3" xfId="53"/>
    <cellStyle name="60% - 强调文字颜色 4 2 2 2" xfId="54"/>
    <cellStyle name="标题 2 2 6 2" xfId="55"/>
    <cellStyle name="60% - 强调文字颜色 2 2 2" xfId="56"/>
    <cellStyle name="强调文字颜色 3 2 6 3" xfId="57"/>
    <cellStyle name="常规 13 5" xfId="58"/>
    <cellStyle name="40% - 强调文字颜色 4 2" xfId="59"/>
    <cellStyle name="60% - 强调文字颜色 6 2 6 3" xfId="60"/>
    <cellStyle name="差 2 3 2" xfId="61"/>
    <cellStyle name="20% - 强调文字颜色 1 2 6 3" xfId="62"/>
    <cellStyle name="60% - 强调文字颜色 3 2 3 2" xfId="63"/>
    <cellStyle name="60% - 强调文字颜色 5 2 2 2" xfId="64"/>
    <cellStyle name="标题 3 2 6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 3 2" xfId="101"/>
    <cellStyle name="强调文字颜色 2 2" xfId="102"/>
    <cellStyle name="强调文字颜色 3 2" xfId="103"/>
    <cellStyle name="强调文字颜色 6 2" xfId="104"/>
    <cellStyle name="汇总 2" xfId="105"/>
    <cellStyle name="检查单元格 2" xfId="106"/>
    <cellStyle name="链接单元格 2 5" xfId="107"/>
    <cellStyle name="好 2" xfId="108"/>
    <cellStyle name="适中 2 3 2" xfId="109"/>
    <cellStyle name="警告文本 2 4" xfId="110"/>
    <cellStyle name="注释 2 4" xfId="111"/>
    <cellStyle name="输出 2 5" xfId="112"/>
    <cellStyle name="解释性文本 2 4" xfId="113"/>
    <cellStyle name="强调文字颜色 1 2 5" xfId="114"/>
    <cellStyle name="警告文本 2 3 2" xfId="115"/>
    <cellStyle name="适中 2 3" xfId="116"/>
    <cellStyle name="汇总 2 5" xfId="117"/>
    <cellStyle name="计算 2 2 2" xfId="118"/>
    <cellStyle name="计算 2 3 2" xfId="119"/>
    <cellStyle name="好 2 2" xfId="120"/>
    <cellStyle name="检查单元格 2 2" xfId="121"/>
    <cellStyle name="解释性文本 2" xfId="122"/>
    <cellStyle name="链接单元格 2" xfId="123"/>
    <cellStyle name="强调文字颜色 1 2" xfId="124"/>
    <cellStyle name="输出 2" xfId="125"/>
    <cellStyle name="注释 2" xfId="126"/>
    <cellStyle name="注释 2 2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661\4&#26376;&#22522;&#26412;&#29983;&#27963;&#34917;&#21161;&#21457;&#25918;&#30331;&#35760;&#34920;&#65288;1500&#20803;_&#2637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120" zoomScaleNormal="120" workbookViewId="0">
      <pane ySplit="2" topLeftCell="A22" activePane="bottomLeft" state="frozen"/>
      <selection/>
      <selection pane="bottomLeft" activeCell="O4" sqref="O4"/>
    </sheetView>
  </sheetViews>
  <sheetFormatPr defaultColWidth="9" defaultRowHeight="28.35" customHeight="1"/>
  <cols>
    <col min="1" max="1" width="4.4" style="4" customWidth="1"/>
    <col min="2" max="2" width="15.1" style="4" customWidth="1"/>
    <col min="3" max="3" width="6.98333333333333" style="4" customWidth="1"/>
    <col min="4" max="4" width="8.11666666666667" style="4" customWidth="1"/>
    <col min="5" max="5" width="13.0166666666667" style="4" customWidth="1"/>
    <col min="6" max="6" width="12.8166666666667" style="4" customWidth="1"/>
    <col min="7" max="7" width="13.225" style="4" customWidth="1"/>
    <col min="8" max="8" width="15.825" style="4" customWidth="1"/>
    <col min="9" max="9" width="7.70833333333333" style="4" customWidth="1"/>
    <col min="10" max="10" width="14.8916666666667" style="4" customWidth="1"/>
  </cols>
  <sheetData>
    <row r="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6.7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9" t="s">
        <v>10</v>
      </c>
    </row>
    <row r="3" s="3" customFormat="1" ht="30" customHeight="1" spans="1:10">
      <c r="A3" s="10">
        <v>1</v>
      </c>
      <c r="B3" s="10" t="s">
        <v>11</v>
      </c>
      <c r="C3" s="11">
        <v>1</v>
      </c>
      <c r="D3" s="11" t="s">
        <v>12</v>
      </c>
      <c r="E3" s="11" t="s">
        <v>13</v>
      </c>
      <c r="F3" s="11" t="s">
        <v>14</v>
      </c>
      <c r="G3" s="12" t="s">
        <v>15</v>
      </c>
      <c r="H3" s="11" t="s">
        <v>16</v>
      </c>
      <c r="I3" s="11">
        <v>0.5</v>
      </c>
      <c r="J3" s="13">
        <f t="shared" ref="J3:J6" si="0">SUM(1500*I3)</f>
        <v>750</v>
      </c>
    </row>
    <row r="4" s="3" customFormat="1" ht="30" customHeight="1" spans="1:10">
      <c r="A4" s="10"/>
      <c r="B4" s="10"/>
      <c r="C4" s="14">
        <v>2</v>
      </c>
      <c r="D4" s="11" t="s">
        <v>17</v>
      </c>
      <c r="E4" s="11" t="s">
        <v>13</v>
      </c>
      <c r="F4" s="11" t="s">
        <v>18</v>
      </c>
      <c r="G4" s="12" t="s">
        <v>19</v>
      </c>
      <c r="H4" s="11" t="s">
        <v>20</v>
      </c>
      <c r="I4" s="11">
        <v>2</v>
      </c>
      <c r="J4" s="13">
        <f t="shared" si="0"/>
        <v>3000</v>
      </c>
    </row>
    <row r="5" s="3" customFormat="1" ht="30" customHeight="1" spans="1:10">
      <c r="A5" s="10"/>
      <c r="B5" s="10"/>
      <c r="C5" s="14">
        <v>3</v>
      </c>
      <c r="D5" s="11" t="s">
        <v>21</v>
      </c>
      <c r="E5" s="11" t="s">
        <v>13</v>
      </c>
      <c r="F5" s="11" t="s">
        <v>14</v>
      </c>
      <c r="G5" s="12" t="s">
        <v>22</v>
      </c>
      <c r="H5" s="11" t="s">
        <v>23</v>
      </c>
      <c r="I5" s="11">
        <v>3</v>
      </c>
      <c r="J5" s="13">
        <f t="shared" si="0"/>
        <v>4500</v>
      </c>
    </row>
    <row r="6" s="3" customFormat="1" ht="30" customHeight="1" spans="1:10">
      <c r="A6" s="10"/>
      <c r="B6" s="10"/>
      <c r="C6" s="11">
        <v>4</v>
      </c>
      <c r="D6" s="11" t="s">
        <v>24</v>
      </c>
      <c r="E6" s="11" t="s">
        <v>13</v>
      </c>
      <c r="F6" s="11" t="s">
        <v>14</v>
      </c>
      <c r="G6" s="12" t="s">
        <v>22</v>
      </c>
      <c r="H6" s="11" t="s">
        <v>23</v>
      </c>
      <c r="I6" s="11">
        <v>3</v>
      </c>
      <c r="J6" s="13">
        <f t="shared" si="0"/>
        <v>4500</v>
      </c>
    </row>
    <row r="7" s="3" customFormat="1" ht="30" customHeight="1" spans="1:10">
      <c r="A7" s="15" t="s">
        <v>25</v>
      </c>
      <c r="B7" s="16"/>
      <c r="C7" s="15" t="s">
        <v>26</v>
      </c>
      <c r="D7" s="17"/>
      <c r="E7" s="17"/>
      <c r="F7" s="17"/>
      <c r="G7" s="17"/>
      <c r="H7" s="17"/>
      <c r="I7" s="16"/>
      <c r="J7" s="18">
        <f>SUM(J3:J6)</f>
        <v>12750</v>
      </c>
    </row>
    <row r="8" s="3" customFormat="1" ht="30" customHeight="1" spans="1:10">
      <c r="A8" s="19">
        <v>2</v>
      </c>
      <c r="B8" s="19" t="s">
        <v>27</v>
      </c>
      <c r="C8" s="11">
        <v>1</v>
      </c>
      <c r="D8" s="11" t="s">
        <v>28</v>
      </c>
      <c r="E8" s="11" t="s">
        <v>13</v>
      </c>
      <c r="F8" s="11" t="s">
        <v>18</v>
      </c>
      <c r="G8" s="11" t="s">
        <v>29</v>
      </c>
      <c r="H8" s="11" t="s">
        <v>23</v>
      </c>
      <c r="I8" s="11">
        <v>2.5</v>
      </c>
      <c r="J8" s="13">
        <f>SUM(1500*I8)</f>
        <v>3750</v>
      </c>
    </row>
    <row r="9" s="3" customFormat="1" ht="30" customHeight="1" spans="1:10">
      <c r="A9" s="19"/>
      <c r="B9" s="19"/>
      <c r="C9" s="11">
        <v>2</v>
      </c>
      <c r="D9" s="20" t="s">
        <v>30</v>
      </c>
      <c r="E9" s="11" t="s">
        <v>13</v>
      </c>
      <c r="F9" s="11" t="s">
        <v>14</v>
      </c>
      <c r="G9" s="11" t="s">
        <v>31</v>
      </c>
      <c r="H9" s="11" t="s">
        <v>20</v>
      </c>
      <c r="I9" s="11">
        <v>2</v>
      </c>
      <c r="J9" s="13">
        <f>SUM(1500*I9)</f>
        <v>3000</v>
      </c>
    </row>
    <row r="10" s="3" customFormat="1" ht="30" customHeight="1" spans="1:10">
      <c r="A10" s="19"/>
      <c r="B10" s="19"/>
      <c r="C10" s="11">
        <v>3</v>
      </c>
      <c r="D10" s="11" t="s">
        <v>32</v>
      </c>
      <c r="E10" s="11" t="s">
        <v>13</v>
      </c>
      <c r="F10" s="11" t="s">
        <v>14</v>
      </c>
      <c r="G10" s="11" t="s">
        <v>23</v>
      </c>
      <c r="H10" s="11" t="s">
        <v>20</v>
      </c>
      <c r="I10" s="11">
        <v>1.5</v>
      </c>
      <c r="J10" s="13">
        <f>SUM(1500*I10)</f>
        <v>2250</v>
      </c>
    </row>
    <row r="11" s="3" customFormat="1" ht="30" customHeight="1" spans="1:10">
      <c r="A11" s="19"/>
      <c r="B11" s="19"/>
      <c r="C11" s="11">
        <v>4</v>
      </c>
      <c r="D11" s="11" t="s">
        <v>33</v>
      </c>
      <c r="E11" s="11" t="s">
        <v>13</v>
      </c>
      <c r="F11" s="11" t="s">
        <v>14</v>
      </c>
      <c r="G11" s="11" t="s">
        <v>23</v>
      </c>
      <c r="H11" s="11" t="s">
        <v>23</v>
      </c>
      <c r="I11" s="11">
        <v>3</v>
      </c>
      <c r="J11" s="13">
        <v>4500</v>
      </c>
    </row>
    <row r="12" s="3" customFormat="1" ht="30" customHeight="1" spans="1:10">
      <c r="A12" s="19"/>
      <c r="B12" s="19"/>
      <c r="C12" s="11">
        <v>5</v>
      </c>
      <c r="D12" s="21" t="s">
        <v>34</v>
      </c>
      <c r="E12" s="11" t="s">
        <v>13</v>
      </c>
      <c r="F12" s="11" t="s">
        <v>18</v>
      </c>
      <c r="G12" s="11" t="s">
        <v>35</v>
      </c>
      <c r="H12" s="11" t="s">
        <v>36</v>
      </c>
      <c r="I12" s="11">
        <v>0.5</v>
      </c>
      <c r="J12" s="13">
        <f t="shared" ref="J12:J29" si="1">SUM(1500*I12)</f>
        <v>750</v>
      </c>
    </row>
    <row r="13" s="3" customFormat="1" ht="30" customHeight="1" spans="1:10">
      <c r="A13" s="19"/>
      <c r="B13" s="19"/>
      <c r="C13" s="11">
        <v>6</v>
      </c>
      <c r="D13" s="21" t="s">
        <v>37</v>
      </c>
      <c r="E13" s="11" t="s">
        <v>13</v>
      </c>
      <c r="F13" s="11" t="s">
        <v>14</v>
      </c>
      <c r="G13" s="11" t="s">
        <v>38</v>
      </c>
      <c r="H13" s="11" t="s">
        <v>39</v>
      </c>
      <c r="I13" s="11">
        <v>2.5</v>
      </c>
      <c r="J13" s="13">
        <f t="shared" si="1"/>
        <v>3750</v>
      </c>
    </row>
    <row r="14" s="3" customFormat="1" ht="30" customHeight="1" spans="1:10">
      <c r="A14" s="19"/>
      <c r="B14" s="19"/>
      <c r="C14" s="11">
        <v>7</v>
      </c>
      <c r="D14" s="21" t="s">
        <v>40</v>
      </c>
      <c r="E14" s="11" t="s">
        <v>13</v>
      </c>
      <c r="F14" s="11" t="s">
        <v>14</v>
      </c>
      <c r="G14" s="11" t="s">
        <v>38</v>
      </c>
      <c r="H14" s="11" t="s">
        <v>41</v>
      </c>
      <c r="I14" s="11">
        <v>2</v>
      </c>
      <c r="J14" s="13">
        <f t="shared" si="1"/>
        <v>3000</v>
      </c>
    </row>
    <row r="15" s="3" customFormat="1" ht="30" customHeight="1" spans="1:10">
      <c r="A15" s="19"/>
      <c r="B15" s="19"/>
      <c r="C15" s="11">
        <v>8</v>
      </c>
      <c r="D15" s="11" t="s">
        <v>42</v>
      </c>
      <c r="E15" s="11" t="s">
        <v>13</v>
      </c>
      <c r="F15" s="11" t="s">
        <v>14</v>
      </c>
      <c r="G15" s="11" t="s">
        <v>38</v>
      </c>
      <c r="H15" s="11" t="s">
        <v>43</v>
      </c>
      <c r="I15" s="11">
        <v>2.5</v>
      </c>
      <c r="J15" s="13">
        <f t="shared" si="1"/>
        <v>3750</v>
      </c>
    </row>
    <row r="16" s="3" customFormat="1" ht="30" customHeight="1" spans="1:10">
      <c r="A16" s="19"/>
      <c r="B16" s="19"/>
      <c r="C16" s="11">
        <v>9</v>
      </c>
      <c r="D16" s="21" t="s">
        <v>44</v>
      </c>
      <c r="E16" s="11" t="s">
        <v>13</v>
      </c>
      <c r="F16" s="11" t="s">
        <v>14</v>
      </c>
      <c r="G16" s="11" t="s">
        <v>38</v>
      </c>
      <c r="H16" s="11" t="s">
        <v>43</v>
      </c>
      <c r="I16" s="11">
        <v>2.5</v>
      </c>
      <c r="J16" s="13">
        <f t="shared" si="1"/>
        <v>3750</v>
      </c>
    </row>
    <row r="17" s="3" customFormat="1" ht="30" customHeight="1" spans="1:10">
      <c r="A17" s="19"/>
      <c r="B17" s="19"/>
      <c r="C17" s="11">
        <v>10</v>
      </c>
      <c r="D17" s="11" t="s">
        <v>45</v>
      </c>
      <c r="E17" s="11" t="s">
        <v>13</v>
      </c>
      <c r="F17" s="11" t="s">
        <v>14</v>
      </c>
      <c r="G17" s="11" t="s">
        <v>46</v>
      </c>
      <c r="H17" s="11" t="s">
        <v>47</v>
      </c>
      <c r="I17" s="11">
        <v>2.5</v>
      </c>
      <c r="J17" s="13">
        <f t="shared" si="1"/>
        <v>3750</v>
      </c>
    </row>
    <row r="18" s="3" customFormat="1" ht="30" customHeight="1" spans="1:10">
      <c r="A18" s="19"/>
      <c r="B18" s="19"/>
      <c r="C18" s="11">
        <v>11</v>
      </c>
      <c r="D18" s="11" t="s">
        <v>48</v>
      </c>
      <c r="E18" s="11" t="s">
        <v>13</v>
      </c>
      <c r="F18" s="11" t="s">
        <v>14</v>
      </c>
      <c r="G18" s="11" t="s">
        <v>49</v>
      </c>
      <c r="H18" s="11" t="s">
        <v>50</v>
      </c>
      <c r="I18" s="11">
        <v>2.5</v>
      </c>
      <c r="J18" s="13">
        <f t="shared" si="1"/>
        <v>3750</v>
      </c>
    </row>
    <row r="19" s="3" customFormat="1" ht="30" customHeight="1" spans="1:10">
      <c r="A19" s="19"/>
      <c r="B19" s="19"/>
      <c r="C19" s="11">
        <v>12</v>
      </c>
      <c r="D19" s="11" t="s">
        <v>51</v>
      </c>
      <c r="E19" s="11" t="s">
        <v>13</v>
      </c>
      <c r="F19" s="11" t="s">
        <v>14</v>
      </c>
      <c r="G19" s="11" t="s">
        <v>52</v>
      </c>
      <c r="H19" s="11" t="s">
        <v>53</v>
      </c>
      <c r="I19" s="11">
        <v>2.5</v>
      </c>
      <c r="J19" s="13">
        <f t="shared" si="1"/>
        <v>3750</v>
      </c>
    </row>
    <row r="20" s="3" customFormat="1" ht="30" customHeight="1" spans="1:10">
      <c r="A20" s="19"/>
      <c r="B20" s="19"/>
      <c r="C20" s="11">
        <v>13</v>
      </c>
      <c r="D20" s="21" t="s">
        <v>54</v>
      </c>
      <c r="E20" s="11" t="s">
        <v>13</v>
      </c>
      <c r="F20" s="11" t="s">
        <v>14</v>
      </c>
      <c r="G20" s="11" t="s">
        <v>55</v>
      </c>
      <c r="H20" s="11" t="s">
        <v>56</v>
      </c>
      <c r="I20" s="11">
        <v>2</v>
      </c>
      <c r="J20" s="13">
        <f t="shared" si="1"/>
        <v>3000</v>
      </c>
    </row>
    <row r="21" s="3" customFormat="1" ht="30" customHeight="1" spans="1:10">
      <c r="A21" s="19"/>
      <c r="B21" s="19"/>
      <c r="C21" s="11">
        <v>14</v>
      </c>
      <c r="D21" s="22" t="s">
        <v>57</v>
      </c>
      <c r="E21" s="11" t="s">
        <v>13</v>
      </c>
      <c r="F21" s="11" t="s">
        <v>18</v>
      </c>
      <c r="G21" s="11" t="s">
        <v>23</v>
      </c>
      <c r="H21" s="11" t="s">
        <v>58</v>
      </c>
      <c r="I21" s="11">
        <v>2.5</v>
      </c>
      <c r="J21" s="13">
        <f t="shared" si="1"/>
        <v>3750</v>
      </c>
    </row>
    <row r="22" s="3" customFormat="1" ht="30" customHeight="1" spans="1:10">
      <c r="A22" s="19"/>
      <c r="B22" s="19"/>
      <c r="C22" s="11">
        <v>15</v>
      </c>
      <c r="D22" s="11" t="s">
        <v>59</v>
      </c>
      <c r="E22" s="11" t="s">
        <v>13</v>
      </c>
      <c r="F22" s="11" t="s">
        <v>18</v>
      </c>
      <c r="G22" s="11" t="s">
        <v>23</v>
      </c>
      <c r="H22" s="11" t="s">
        <v>20</v>
      </c>
      <c r="I22" s="11">
        <v>2</v>
      </c>
      <c r="J22" s="13">
        <f t="shared" si="1"/>
        <v>3000</v>
      </c>
    </row>
    <row r="23" s="3" customFormat="1" ht="30" customHeight="1" spans="1:10">
      <c r="A23" s="19"/>
      <c r="B23" s="19"/>
      <c r="C23" s="11">
        <v>16</v>
      </c>
      <c r="D23" s="11" t="s">
        <v>60</v>
      </c>
      <c r="E23" s="11" t="s">
        <v>13</v>
      </c>
      <c r="F23" s="11" t="s">
        <v>18</v>
      </c>
      <c r="G23" s="11" t="s">
        <v>61</v>
      </c>
      <c r="H23" s="11" t="s">
        <v>56</v>
      </c>
      <c r="I23" s="11">
        <v>2</v>
      </c>
      <c r="J23" s="13">
        <f t="shared" si="1"/>
        <v>3000</v>
      </c>
    </row>
    <row r="24" s="3" customFormat="1" ht="30" customHeight="1" spans="1:10">
      <c r="A24" s="19"/>
      <c r="B24" s="19"/>
      <c r="C24" s="11">
        <v>17</v>
      </c>
      <c r="D24" s="11" t="s">
        <v>62</v>
      </c>
      <c r="E24" s="11" t="s">
        <v>13</v>
      </c>
      <c r="F24" s="11" t="s">
        <v>14</v>
      </c>
      <c r="G24" s="11" t="s">
        <v>61</v>
      </c>
      <c r="H24" s="11" t="s">
        <v>56</v>
      </c>
      <c r="I24" s="11">
        <v>2</v>
      </c>
      <c r="J24" s="13">
        <f t="shared" si="1"/>
        <v>3000</v>
      </c>
    </row>
    <row r="25" s="3" customFormat="1" ht="30" customHeight="1" spans="1:10">
      <c r="A25" s="19"/>
      <c r="B25" s="19"/>
      <c r="C25" s="11">
        <v>18</v>
      </c>
      <c r="D25" s="11" t="s">
        <v>63</v>
      </c>
      <c r="E25" s="11" t="s">
        <v>13</v>
      </c>
      <c r="F25" s="11" t="s">
        <v>14</v>
      </c>
      <c r="G25" s="11" t="s">
        <v>61</v>
      </c>
      <c r="H25" s="11" t="s">
        <v>56</v>
      </c>
      <c r="I25" s="11">
        <v>2</v>
      </c>
      <c r="J25" s="13">
        <f t="shared" si="1"/>
        <v>3000</v>
      </c>
    </row>
    <row r="26" s="3" customFormat="1" ht="30" customHeight="1" spans="1:10">
      <c r="A26" s="19"/>
      <c r="B26" s="19"/>
      <c r="C26" s="11">
        <v>19</v>
      </c>
      <c r="D26" s="11" t="s">
        <v>64</v>
      </c>
      <c r="E26" s="11" t="s">
        <v>13</v>
      </c>
      <c r="F26" s="11" t="s">
        <v>14</v>
      </c>
      <c r="G26" s="11" t="s">
        <v>61</v>
      </c>
      <c r="H26" s="11" t="s">
        <v>56</v>
      </c>
      <c r="I26" s="11">
        <v>2</v>
      </c>
      <c r="J26" s="13">
        <f t="shared" si="1"/>
        <v>3000</v>
      </c>
    </row>
    <row r="27" s="3" customFormat="1" ht="30" customHeight="1" spans="1:10">
      <c r="A27" s="19"/>
      <c r="B27" s="19"/>
      <c r="C27" s="11">
        <v>20</v>
      </c>
      <c r="D27" s="11" t="s">
        <v>65</v>
      </c>
      <c r="E27" s="11" t="s">
        <v>13</v>
      </c>
      <c r="F27" s="11" t="s">
        <v>14</v>
      </c>
      <c r="G27" s="11" t="s">
        <v>66</v>
      </c>
      <c r="H27" s="11" t="s">
        <v>67</v>
      </c>
      <c r="I27" s="11">
        <v>1.5</v>
      </c>
      <c r="J27" s="13">
        <f t="shared" si="1"/>
        <v>2250</v>
      </c>
    </row>
    <row r="28" s="3" customFormat="1" ht="30" customHeight="1" spans="1:10">
      <c r="A28" s="19"/>
      <c r="B28" s="19"/>
      <c r="C28" s="11">
        <v>21</v>
      </c>
      <c r="D28" s="11" t="s">
        <v>68</v>
      </c>
      <c r="E28" s="11" t="s">
        <v>13</v>
      </c>
      <c r="F28" s="11" t="s">
        <v>18</v>
      </c>
      <c r="G28" s="11" t="s">
        <v>69</v>
      </c>
      <c r="H28" s="11" t="s">
        <v>70</v>
      </c>
      <c r="I28" s="11">
        <v>1</v>
      </c>
      <c r="J28" s="13">
        <f t="shared" si="1"/>
        <v>1500</v>
      </c>
    </row>
    <row r="29" s="3" customFormat="1" ht="30" customHeight="1" spans="1:10">
      <c r="A29" s="23"/>
      <c r="B29" s="23"/>
      <c r="C29" s="11">
        <v>22</v>
      </c>
      <c r="D29" s="11" t="s">
        <v>71</v>
      </c>
      <c r="E29" s="11" t="s">
        <v>13</v>
      </c>
      <c r="F29" s="11" t="s">
        <v>14</v>
      </c>
      <c r="G29" s="11" t="s">
        <v>72</v>
      </c>
      <c r="H29" s="11" t="s">
        <v>73</v>
      </c>
      <c r="I29" s="11">
        <v>0.5</v>
      </c>
      <c r="J29" s="13">
        <f t="shared" si="1"/>
        <v>750</v>
      </c>
    </row>
    <row r="30" s="3" customFormat="1" ht="30" customHeight="1" spans="1:10">
      <c r="A30" s="24" t="s">
        <v>25</v>
      </c>
      <c r="B30" s="24"/>
      <c r="C30" s="15" t="s">
        <v>74</v>
      </c>
      <c r="D30" s="17"/>
      <c r="E30" s="17"/>
      <c r="F30" s="17"/>
      <c r="G30" s="17"/>
      <c r="H30" s="17"/>
      <c r="I30" s="16"/>
      <c r="J30" s="18">
        <f>SUM(J8:J29)</f>
        <v>66000</v>
      </c>
    </row>
    <row r="31" s="3" customFormat="1" ht="30" customHeight="1" spans="1:10">
      <c r="A31" s="25">
        <v>3</v>
      </c>
      <c r="B31" s="19" t="s">
        <v>75</v>
      </c>
      <c r="C31" s="11">
        <v>1</v>
      </c>
      <c r="D31" s="11" t="s">
        <v>76</v>
      </c>
      <c r="E31" s="11" t="s">
        <v>13</v>
      </c>
      <c r="F31" s="11" t="s">
        <v>18</v>
      </c>
      <c r="G31" s="11" t="s">
        <v>77</v>
      </c>
      <c r="H31" s="11" t="s">
        <v>78</v>
      </c>
      <c r="I31" s="11">
        <v>1.5</v>
      </c>
      <c r="J31" s="13">
        <f t="shared" ref="J31:J34" si="2">SUM(1500*I31)</f>
        <v>2250</v>
      </c>
    </row>
    <row r="32" s="3" customFormat="1" ht="30" customHeight="1" spans="1:10">
      <c r="A32" s="19"/>
      <c r="B32" s="19"/>
      <c r="C32" s="26">
        <v>2</v>
      </c>
      <c r="D32" s="11" t="s">
        <v>79</v>
      </c>
      <c r="E32" s="11" t="s">
        <v>13</v>
      </c>
      <c r="F32" s="11" t="s">
        <v>14</v>
      </c>
      <c r="G32" s="11" t="s">
        <v>35</v>
      </c>
      <c r="H32" s="11" t="s">
        <v>56</v>
      </c>
      <c r="I32" s="11">
        <v>2</v>
      </c>
      <c r="J32" s="13">
        <f t="shared" si="2"/>
        <v>3000</v>
      </c>
    </row>
    <row r="33" s="3" customFormat="1" ht="30" customHeight="1" spans="1:10">
      <c r="A33" s="19"/>
      <c r="B33" s="19"/>
      <c r="C33" s="11">
        <v>3</v>
      </c>
      <c r="D33" s="11" t="s">
        <v>80</v>
      </c>
      <c r="E33" s="11" t="s">
        <v>13</v>
      </c>
      <c r="F33" s="11" t="s">
        <v>18</v>
      </c>
      <c r="G33" s="11" t="s">
        <v>22</v>
      </c>
      <c r="H33" s="11" t="s">
        <v>23</v>
      </c>
      <c r="I33" s="11">
        <v>3</v>
      </c>
      <c r="J33" s="13">
        <f t="shared" si="2"/>
        <v>4500</v>
      </c>
    </row>
    <row r="34" s="3" customFormat="1" ht="30" customHeight="1" spans="1:10">
      <c r="A34" s="23"/>
      <c r="B34" s="19"/>
      <c r="C34" s="11">
        <v>4</v>
      </c>
      <c r="D34" s="11" t="s">
        <v>81</v>
      </c>
      <c r="E34" s="11" t="s">
        <v>13</v>
      </c>
      <c r="F34" s="11" t="s">
        <v>14</v>
      </c>
      <c r="G34" s="11" t="s">
        <v>69</v>
      </c>
      <c r="H34" s="11" t="s">
        <v>82</v>
      </c>
      <c r="I34" s="11">
        <v>1.5</v>
      </c>
      <c r="J34" s="13">
        <f t="shared" si="2"/>
        <v>2250</v>
      </c>
    </row>
    <row r="35" s="3" customFormat="1" ht="30" customHeight="1" spans="1:10">
      <c r="A35" s="24" t="s">
        <v>25</v>
      </c>
      <c r="B35" s="24"/>
      <c r="C35" s="15" t="s">
        <v>26</v>
      </c>
      <c r="D35" s="17"/>
      <c r="E35" s="17"/>
      <c r="F35" s="17"/>
      <c r="G35" s="17"/>
      <c r="H35" s="17"/>
      <c r="I35" s="16"/>
      <c r="J35" s="27">
        <f>SUM(J31:J34)</f>
        <v>12000</v>
      </c>
    </row>
    <row r="36" s="3" customFormat="1" ht="30" customHeight="1" spans="1:10">
      <c r="A36" s="25">
        <v>4</v>
      </c>
      <c r="B36" s="25" t="s">
        <v>83</v>
      </c>
      <c r="C36" s="11">
        <v>1</v>
      </c>
      <c r="D36" s="11" t="s">
        <v>84</v>
      </c>
      <c r="E36" s="11" t="s">
        <v>13</v>
      </c>
      <c r="F36" s="11" t="s">
        <v>18</v>
      </c>
      <c r="G36" s="11" t="s">
        <v>85</v>
      </c>
      <c r="H36" s="11" t="s">
        <v>86</v>
      </c>
      <c r="I36" s="11">
        <v>1</v>
      </c>
      <c r="J36" s="13">
        <f>SUM(1500*I36)</f>
        <v>1500</v>
      </c>
    </row>
    <row r="37" s="3" customFormat="1" ht="30" customHeight="1" spans="1:10">
      <c r="A37" s="24" t="s">
        <v>25</v>
      </c>
      <c r="B37" s="24"/>
      <c r="C37" s="26" t="s">
        <v>87</v>
      </c>
      <c r="D37" s="28"/>
      <c r="E37" s="28"/>
      <c r="F37" s="28"/>
      <c r="G37" s="28"/>
      <c r="H37" s="28"/>
      <c r="I37" s="29"/>
      <c r="J37" s="27">
        <v>1500</v>
      </c>
    </row>
    <row r="38" s="3" customFormat="1" ht="30" customHeight="1" spans="1:10">
      <c r="A38" s="30">
        <v>5</v>
      </c>
      <c r="B38" s="30" t="s">
        <v>88</v>
      </c>
      <c r="C38" s="26">
        <v>1</v>
      </c>
      <c r="D38" s="11" t="s">
        <v>89</v>
      </c>
      <c r="E38" s="11" t="s">
        <v>13</v>
      </c>
      <c r="F38" s="11" t="s">
        <v>18</v>
      </c>
      <c r="G38" s="11" t="s">
        <v>90</v>
      </c>
      <c r="H38" s="11" t="s">
        <v>70</v>
      </c>
      <c r="I38" s="11">
        <v>1</v>
      </c>
      <c r="J38" s="13">
        <v>1500</v>
      </c>
    </row>
    <row r="39" s="3" customFormat="1" ht="30" customHeight="1" spans="1:10">
      <c r="A39" s="31"/>
      <c r="B39" s="31"/>
      <c r="C39" s="26">
        <v>2</v>
      </c>
      <c r="D39" s="11" t="s">
        <v>91</v>
      </c>
      <c r="E39" s="11" t="s">
        <v>13</v>
      </c>
      <c r="F39" s="11" t="s">
        <v>18</v>
      </c>
      <c r="G39" s="11" t="s">
        <v>92</v>
      </c>
      <c r="H39" s="11" t="s">
        <v>93</v>
      </c>
      <c r="I39" s="11">
        <v>0.5</v>
      </c>
      <c r="J39" s="13">
        <f>SUM(1500*I39)</f>
        <v>750</v>
      </c>
    </row>
    <row r="40" s="3" customFormat="1" ht="30" customHeight="1" spans="1:10">
      <c r="A40" s="32"/>
      <c r="B40" s="32"/>
      <c r="C40" s="26">
        <v>3</v>
      </c>
      <c r="D40" s="11" t="s">
        <v>94</v>
      </c>
      <c r="E40" s="11" t="s">
        <v>13</v>
      </c>
      <c r="F40" s="11" t="s">
        <v>18</v>
      </c>
      <c r="G40" s="11" t="s">
        <v>92</v>
      </c>
      <c r="H40" s="11" t="s">
        <v>93</v>
      </c>
      <c r="I40" s="11">
        <v>0.5</v>
      </c>
      <c r="J40" s="13">
        <f>SUM(1500*I40)</f>
        <v>750</v>
      </c>
    </row>
    <row r="41" s="3" customFormat="1" ht="30" customHeight="1" spans="1:10">
      <c r="A41" s="24" t="s">
        <v>25</v>
      </c>
      <c r="B41" s="24"/>
      <c r="C41" s="15" t="s">
        <v>95</v>
      </c>
      <c r="D41" s="17"/>
      <c r="E41" s="17"/>
      <c r="F41" s="17"/>
      <c r="G41" s="17"/>
      <c r="H41" s="17"/>
      <c r="I41" s="16"/>
      <c r="J41" s="27">
        <f>SUM(J38:J40)</f>
        <v>3000</v>
      </c>
    </row>
    <row r="42" s="3" customFormat="1" ht="30" customHeight="1" spans="1:10">
      <c r="A42" s="24" t="s">
        <v>96</v>
      </c>
      <c r="B42" s="24"/>
      <c r="C42" s="24" t="s">
        <v>97</v>
      </c>
      <c r="D42" s="10"/>
      <c r="E42" s="10"/>
      <c r="F42" s="24"/>
      <c r="G42" s="10"/>
      <c r="H42" s="10"/>
      <c r="I42" s="24"/>
      <c r="J42" s="27">
        <v>95250</v>
      </c>
    </row>
  </sheetData>
  <mergeCells count="21">
    <mergeCell ref="A1:J1"/>
    <mergeCell ref="A7:B7"/>
    <mergeCell ref="C7:I7"/>
    <mergeCell ref="A30:B30"/>
    <mergeCell ref="C30:I30"/>
    <mergeCell ref="A35:B35"/>
    <mergeCell ref="C35:I35"/>
    <mergeCell ref="A37:B37"/>
    <mergeCell ref="C37:I37"/>
    <mergeCell ref="A41:B41"/>
    <mergeCell ref="C41:I41"/>
    <mergeCell ref="A42:B42"/>
    <mergeCell ref="C42:I42"/>
    <mergeCell ref="A3:A6"/>
    <mergeCell ref="A8:A29"/>
    <mergeCell ref="A31:A34"/>
    <mergeCell ref="A38:A40"/>
    <mergeCell ref="B3:B6"/>
    <mergeCell ref="B8:B29"/>
    <mergeCell ref="B31:B34"/>
    <mergeCell ref="B38:B40"/>
  </mergeCells>
  <printOptions horizontalCentered="1"/>
  <pageMargins left="0.550694444444444" right="0.393055555555556" top="0.275" bottom="0.484027777777778" header="0.275" footer="0.149305555555556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"/>
  <sheetViews>
    <sheetView workbookViewId="0">
      <selection activeCell="E6" sqref="E6"/>
    </sheetView>
  </sheetViews>
  <sheetFormatPr defaultColWidth="9" defaultRowHeight="14.25" outlineLevelCol="2"/>
  <cols>
    <col min="1" max="1" width="3.875" customWidth="1"/>
    <col min="2" max="2" width="4.25" customWidth="1"/>
    <col min="8" max="8" width="12.25" customWidth="1"/>
    <col min="9" max="9" width="13.5" customWidth="1"/>
    <col min="11" max="11" width="12.25" customWidth="1"/>
  </cols>
  <sheetData>
    <row r="1" spans="3:3">
      <c r="C1" s="1" t="s">
        <v>4</v>
      </c>
    </row>
  </sheetData>
  <autoFilter xmlns:etc="http://www.wps.cn/officeDocument/2017/etCustomData" ref="C1" etc:filterBottomFollowUsedRange="0">
    <extLst/>
  </autoFilter>
  <pageMargins left="1.77152777777778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466" sqref="B1466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棋®</cp:lastModifiedBy>
  <dcterms:created xsi:type="dcterms:W3CDTF">2008-09-11T17:22:00Z</dcterms:created>
  <cp:lastPrinted>2020-11-26T08:11:00Z</cp:lastPrinted>
  <dcterms:modified xsi:type="dcterms:W3CDTF">2025-12-29T07:49:19Z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92B3EFF589BA46788D6374AD3FB7B21F</vt:lpwstr>
  </property>
  <property fmtid="{D5CDD505-2E9C-101B-9397-08002B2CF9AE}" pid="4" name="CalculationRule">
    <vt:i4>0</vt:i4>
  </property>
</Properties>
</file>