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tabRatio="598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definedNames>
    <definedName name="_xlnm._FilterDatabase" localSheetId="1" hidden="1">Sheet2!$C$1</definedName>
    <definedName name="_xlnm.Print_Titles" localSheetId="0">Sheet1!$2:$2</definedName>
    <definedName name="_xlnm._FilterDatabase" localSheetId="0" hidden="1">Sheet1!#REF!</definedName>
    <definedName name="AJX63K">[1]Sheet2!$E$1:$E$2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<sst xmlns="http://schemas.openxmlformats.org/spreadsheetml/2006/main" count="216" uniqueCount="125">
  <si>
    <t xml:space="preserve">       柳南区2025年就业见习期满留用率达50%补贴明细表</t>
  </si>
  <si>
    <t>单位序号</t>
  </si>
  <si>
    <t>见习基地单位</t>
  </si>
  <si>
    <t>见习生序号</t>
  </si>
  <si>
    <t>姓名</t>
  </si>
  <si>
    <t>见习对象</t>
  </si>
  <si>
    <t>学历</t>
  </si>
  <si>
    <t>协议期限</t>
  </si>
  <si>
    <t>补贴期限</t>
  </si>
  <si>
    <t>留用日期</t>
  </si>
  <si>
    <t>补贴月数（个）</t>
  </si>
  <si>
    <t>补贴金额
（元）</t>
  </si>
  <si>
    <t>广西柳州泰禾运输集团有限责任公司</t>
  </si>
  <si>
    <t>钟圆圆</t>
  </si>
  <si>
    <t>离校2年内未就业毕业生</t>
  </si>
  <si>
    <t>大学本科</t>
  </si>
  <si>
    <t>2023.12.01-2024.11.30</t>
  </si>
  <si>
    <t>2024.12.01</t>
  </si>
  <si>
    <t>邹有奎</t>
  </si>
  <si>
    <t>2024.03.04-2025.03.03</t>
  </si>
  <si>
    <t>2024.03.04-2025.02.28</t>
  </si>
  <si>
    <t>2025.03.04</t>
  </si>
  <si>
    <t>何紫琪</t>
  </si>
  <si>
    <t>2024.04.01-2025.03.31</t>
  </si>
  <si>
    <t>2025.04.01</t>
  </si>
  <si>
    <t>荣宇俊</t>
  </si>
  <si>
    <t>2024.05.14-2025.05.13</t>
  </si>
  <si>
    <t>2024.05.14-2025.04.30</t>
  </si>
  <si>
    <t>2025.05.14</t>
  </si>
  <si>
    <t>梁威坚</t>
  </si>
  <si>
    <t>2024.07.01-2025.06.30</t>
  </si>
  <si>
    <t>2025.07.01</t>
  </si>
  <si>
    <t>覃春意</t>
  </si>
  <si>
    <t>2024.07.01-2024.11.30</t>
  </si>
  <si>
    <t>2024.12.10</t>
  </si>
  <si>
    <t>小计</t>
  </si>
  <si>
    <t>共6人</t>
  </si>
  <si>
    <t>陈冬柳</t>
  </si>
  <si>
    <t>毕业学年毕业生</t>
  </si>
  <si>
    <t>2023.12.18-2024.06.17</t>
  </si>
  <si>
    <t>2024.04.01-2024.06.17</t>
  </si>
  <si>
    <t>陶施宁</t>
  </si>
  <si>
    <t>大学专科</t>
  </si>
  <si>
    <t>2024.01.09-
2024.07.09</t>
  </si>
  <si>
    <t>2024.04.09-2024.07.08</t>
  </si>
  <si>
    <t>黄秋美</t>
  </si>
  <si>
    <t>2024.01.10-
2024.07.09</t>
  </si>
  <si>
    <t>2024.04.01-2024.06.30</t>
  </si>
  <si>
    <t>柳州航丰盛丰田汽车销售服务有限
公司</t>
  </si>
  <si>
    <t>罗丽潇</t>
  </si>
  <si>
    <t>2025.07.02-2025.11.26</t>
  </si>
  <si>
    <t>2025.08.01-2025.09.30</t>
  </si>
  <si>
    <t>2025.10.01</t>
  </si>
  <si>
    <t>共1人</t>
  </si>
  <si>
    <t>柳州华柳汽车销售服务有限公司</t>
  </si>
  <si>
    <t>龚东城</t>
  </si>
  <si>
    <t>2024.05.01-2025.04.30</t>
  </si>
  <si>
    <t>2025.05.01</t>
  </si>
  <si>
    <t>李年璐</t>
  </si>
  <si>
    <t>2025.01.06-2025.04.05</t>
  </si>
  <si>
    <t>2025.01.06-2025.03.31</t>
  </si>
  <si>
    <t>2025.04.05</t>
  </si>
  <si>
    <t>雷春丽</t>
  </si>
  <si>
    <t>张佳旺</t>
  </si>
  <si>
    <t>2025.07.01-2025.09.30</t>
  </si>
  <si>
    <t>2025.07.01-2025.08.31</t>
  </si>
  <si>
    <t>2025.09.01</t>
  </si>
  <si>
    <t>高妍妍</t>
  </si>
  <si>
    <t>2025.03.01-2025.05.31</t>
  </si>
  <si>
    <t>2025.06.01</t>
  </si>
  <si>
    <t>杨丽娟</t>
  </si>
  <si>
    <t>2025.04.01-2025.6.30</t>
  </si>
  <si>
    <t>2025.04.10-2025.05.31</t>
  </si>
  <si>
    <t>李健</t>
  </si>
  <si>
    <t>蓝照胜</t>
  </si>
  <si>
    <t>2025.07-01-2025.09.30</t>
  </si>
  <si>
    <t>吴金芳</t>
  </si>
  <si>
    <t>2025.06.11-2025.09.10</t>
  </si>
  <si>
    <t>2025.06.11-2025.08.31</t>
  </si>
  <si>
    <t>唐一鸣</t>
  </si>
  <si>
    <t>2025.07.02-2025.10.01</t>
  </si>
  <si>
    <t>2025.07.02-2025.09.30</t>
  </si>
  <si>
    <t>2025.10.02</t>
  </si>
  <si>
    <t>马国涵</t>
  </si>
  <si>
    <t>2025.07.05-2025.10.04</t>
  </si>
  <si>
    <t>2025.07.05-2025.09.30</t>
  </si>
  <si>
    <t>2025.10.05</t>
  </si>
  <si>
    <t>罗必永</t>
  </si>
  <si>
    <t>2025.07.07-2025-10.06</t>
  </si>
  <si>
    <t>2025.07.07-2025.09.30</t>
  </si>
  <si>
    <t>2025.10.07</t>
  </si>
  <si>
    <t>贾平</t>
  </si>
  <si>
    <t>2025.07.10-2025.10.09</t>
  </si>
  <si>
    <t>2025.07.10-2025.09.30</t>
  </si>
  <si>
    <t>2025.10.10</t>
  </si>
  <si>
    <t>张文杰</t>
  </si>
  <si>
    <t>2025.08.01-2025.10.31</t>
  </si>
  <si>
    <t>2025.11.01</t>
  </si>
  <si>
    <t>韦钰璇</t>
  </si>
  <si>
    <t>2025.08.10-2025.11.09</t>
  </si>
  <si>
    <t>2025.08.10-2025.10.31</t>
  </si>
  <si>
    <t>2025.11.10</t>
  </si>
  <si>
    <t>张思庆</t>
  </si>
  <si>
    <t>2025.08.26-2025.11.26</t>
  </si>
  <si>
    <t>2025.09.05-2025.09.30</t>
  </si>
  <si>
    <t>共16人</t>
  </si>
  <si>
    <t xml:space="preserve">广西安康检测科技有限公司 </t>
  </si>
  <si>
    <t>覃春柳</t>
  </si>
  <si>
    <t>2025.03.01-2025.11.26</t>
  </si>
  <si>
    <t>2025.03.01-2025.04.30</t>
  </si>
  <si>
    <t>劳丽梅</t>
  </si>
  <si>
    <t>共2人</t>
  </si>
  <si>
    <t>柳州万达广场商业物业管理有限公司柳南分公司</t>
  </si>
  <si>
    <t>聂心怡</t>
  </si>
  <si>
    <t>2025.01.24-2025.04.23</t>
  </si>
  <si>
    <t>2025.02.01-2025.02.28</t>
  </si>
  <si>
    <t>2025.03.17</t>
  </si>
  <si>
    <t xml:space="preserve"> 柳州迪润汽车销售服务有限公司</t>
  </si>
  <si>
    <t>张德财</t>
  </si>
  <si>
    <t>2025.08.01-2025.12.30</t>
  </si>
  <si>
    <t>2025.10.01-2025.10.31</t>
  </si>
  <si>
    <t>刘红亮</t>
  </si>
  <si>
    <t>2025.08.01-2025.08.31</t>
  </si>
  <si>
    <t>合计</t>
  </si>
  <si>
    <t>共28人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</si>
</sst>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;[Red]\-0.00\ "/>
    <numFmt numFmtId="177" formatCode="0.00_ "/>
    <numFmt numFmtId="178" formatCode="0_ ;[Red]\-0\ "/>
  </numFmts>
  <fonts count="63">
    <font>
      <sz val="11"/>
      <color theme="1"/>
      <name val="Tahoma"/>
      <charset val="134"/>
    </font>
    <font>
      <sz val="11"/>
      <color theme="1"/>
      <name val="宋体"/>
      <charset val="134"/>
    </font>
    <font>
      <b/>
      <sz val="16"/>
      <color theme="1"/>
      <name val="宋体"/>
      <charset val="134"/>
    </font>
    <font>
      <sz val="16"/>
      <color theme="1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b/>
      <sz val="10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indexed="56"/>
      <name val="Tahoma"/>
      <charset val="134"/>
    </font>
    <font>
      <b/>
      <sz val="18"/>
      <color indexed="56"/>
      <name val="宋体"/>
      <charset val="134"/>
    </font>
    <font>
      <b/>
      <sz val="11"/>
      <color indexed="56"/>
      <name val="Tahoma"/>
      <charset val="134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b/>
      <sz val="13"/>
      <color indexed="56"/>
      <name val="宋体"/>
      <charset val="134"/>
    </font>
    <font>
      <sz val="12"/>
      <name val="宋体"/>
      <charset val="134"/>
    </font>
    <font>
      <sz val="11"/>
      <color indexed="8"/>
      <name val="Tahoma"/>
      <charset val="134"/>
    </font>
    <font>
      <sz val="11"/>
      <color indexed="20"/>
      <name val="Tahoma"/>
      <charset val="134"/>
    </font>
    <font>
      <sz val="11"/>
      <color indexed="9"/>
      <name val="Tahoma"/>
      <charset val="134"/>
    </font>
    <font>
      <b/>
      <sz val="11"/>
      <color indexed="56"/>
      <name val="宋体"/>
      <charset val="134"/>
    </font>
    <font>
      <b/>
      <sz val="15"/>
      <color indexed="56"/>
      <name val="宋体"/>
      <charset val="134"/>
    </font>
    <font>
      <sz val="9"/>
      <name val="宋体"/>
      <charset val="134"/>
    </font>
    <font>
      <b/>
      <sz val="15"/>
      <color indexed="56"/>
      <name val="Tahoma"/>
      <charset val="134"/>
    </font>
    <font>
      <sz val="11"/>
      <color indexed="20"/>
      <name val="宋体"/>
      <charset val="134"/>
    </font>
    <font>
      <sz val="11"/>
      <color indexed="62"/>
      <name val="宋体"/>
      <charset val="134"/>
    </font>
    <font>
      <sz val="11"/>
      <color indexed="62"/>
      <name val="Tahoma"/>
      <charset val="134"/>
    </font>
    <font>
      <b/>
      <sz val="11"/>
      <color indexed="8"/>
      <name val="Tahoma"/>
      <charset val="134"/>
    </font>
    <font>
      <b/>
      <sz val="11"/>
      <color indexed="9"/>
      <name val="Tahoma"/>
      <charset val="134"/>
    </font>
    <font>
      <sz val="11"/>
      <color indexed="52"/>
      <name val="宋体"/>
      <charset val="134"/>
    </font>
    <font>
      <sz val="11"/>
      <color indexed="17"/>
      <name val="Tahoma"/>
      <charset val="134"/>
    </font>
    <font>
      <sz val="11"/>
      <color indexed="60"/>
      <name val="Tahoma"/>
      <charset val="134"/>
    </font>
    <font>
      <sz val="11"/>
      <color indexed="10"/>
      <name val="宋体"/>
      <charset val="134"/>
    </font>
    <font>
      <b/>
      <sz val="11"/>
      <color indexed="63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Tahoma"/>
      <charset val="134"/>
    </font>
    <font>
      <sz val="11"/>
      <color indexed="60"/>
      <name val="宋体"/>
      <charset val="134"/>
    </font>
    <font>
      <b/>
      <sz val="11"/>
      <color indexed="8"/>
      <name val="宋体"/>
      <charset val="134"/>
    </font>
    <font>
      <b/>
      <sz val="11"/>
      <color indexed="52"/>
      <name val="宋体"/>
      <charset val="134"/>
    </font>
    <font>
      <b/>
      <sz val="11"/>
      <color indexed="52"/>
      <name val="Tahoma"/>
      <charset val="134"/>
    </font>
    <font>
      <sz val="11"/>
      <color indexed="17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Tahoma"/>
      <charset val="134"/>
    </font>
    <font>
      <sz val="11"/>
      <color indexed="52"/>
      <name val="Tahoma"/>
      <charset val="134"/>
    </font>
    <font>
      <b/>
      <sz val="11"/>
      <color indexed="63"/>
      <name val="Tahoma"/>
      <charset val="134"/>
    </font>
  </fonts>
  <fills count="5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2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128">
    <xf numFmtId="0" fontId="0" fillId="0" borderId="0"/>
    <xf numFmtId="43" fontId="0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11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4" applyNumberFormat="0" applyAlignment="0" applyProtection="0">
      <alignment vertical="center"/>
    </xf>
    <xf numFmtId="0" fontId="18" fillId="4" borderId="15" applyNumberFormat="0" applyAlignment="0" applyProtection="0">
      <alignment vertical="center"/>
    </xf>
    <xf numFmtId="0" fontId="19" fillId="4" borderId="14" applyNumberFormat="0" applyAlignment="0" applyProtection="0">
      <alignment vertical="center"/>
    </xf>
    <xf numFmtId="0" fontId="20" fillId="5" borderId="16" applyNumberFormat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8" fillId="0" borderId="0">
      <alignment vertical="center"/>
    </xf>
    <xf numFmtId="0" fontId="28" fillId="0" borderId="19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3" fillId="0" borderId="19" applyNumberFormat="0" applyFill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3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6" fillId="38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7" fillId="40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9" fillId="0" borderId="21" applyNumberFormat="0" applyFill="0" applyAlignment="0" applyProtection="0">
      <alignment vertical="center"/>
    </xf>
    <xf numFmtId="0" fontId="40" fillId="0" borderId="0">
      <alignment horizontal="center" vertical="center"/>
    </xf>
    <xf numFmtId="0" fontId="32" fillId="44" borderId="0" applyNumberFormat="0" applyBorder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5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7" fillId="44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41" borderId="0" applyNumberFormat="0" applyBorder="0" applyAlignment="0" applyProtection="0">
      <alignment vertical="center"/>
    </xf>
    <xf numFmtId="0" fontId="37" fillId="37" borderId="0" applyNumberFormat="0" applyBorder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30" fillId="0" borderId="20" applyNumberFormat="0" applyFill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43" fontId="34" fillId="0" borderId="0" applyFont="0" applyFill="0" applyBorder="0" applyAlignment="0" applyProtection="0">
      <alignment vertical="center"/>
    </xf>
    <xf numFmtId="0" fontId="43" fillId="46" borderId="22" applyNumberFormat="0" applyAlignment="0" applyProtection="0">
      <alignment vertical="center"/>
    </xf>
    <xf numFmtId="0" fontId="44" fillId="46" borderId="22" applyNumberFormat="0" applyAlignment="0" applyProtection="0">
      <alignment vertical="center"/>
    </xf>
    <xf numFmtId="0" fontId="34" fillId="0" borderId="0"/>
    <xf numFmtId="0" fontId="37" fillId="49" borderId="0" applyNumberFormat="0" applyBorder="0" applyAlignment="0" applyProtection="0">
      <alignment vertical="center"/>
    </xf>
    <xf numFmtId="0" fontId="37" fillId="36" borderId="0" applyNumberFormat="0" applyBorder="0" applyAlignment="0" applyProtection="0">
      <alignment vertical="center"/>
    </xf>
    <xf numFmtId="0" fontId="37" fillId="48" borderId="0" applyNumberFormat="0" applyBorder="0" applyAlignment="0" applyProtection="0">
      <alignment vertical="center"/>
    </xf>
    <xf numFmtId="0" fontId="45" fillId="0" borderId="23" applyNumberFormat="0" applyFill="0" applyAlignment="0" applyProtection="0">
      <alignment vertical="center"/>
    </xf>
    <xf numFmtId="0" fontId="46" fillId="50" borderId="24" applyNumberFormat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48" fillId="43" borderId="0" applyNumberFormat="0" applyBorder="0" applyAlignment="0" applyProtection="0">
      <alignment vertical="center"/>
    </xf>
    <xf numFmtId="0" fontId="49" fillId="51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31" fillId="52" borderId="26" applyNumberFormat="0" applyFont="0" applyAlignment="0" applyProtection="0">
      <alignment vertical="center"/>
    </xf>
    <xf numFmtId="0" fontId="51" fillId="53" borderId="27" applyNumberFormat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32" fillId="54" borderId="0" applyNumberFormat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4" fillId="51" borderId="0" applyNumberFormat="0" applyBorder="0" applyAlignment="0" applyProtection="0">
      <alignment vertical="center"/>
    </xf>
    <xf numFmtId="0" fontId="55" fillId="0" borderId="23" applyNumberFormat="0" applyFill="0" applyAlignment="0" applyProtection="0">
      <alignment vertical="center"/>
    </xf>
    <xf numFmtId="0" fontId="56" fillId="53" borderId="22" applyNumberFormat="0" applyAlignment="0" applyProtection="0">
      <alignment vertical="center"/>
    </xf>
    <xf numFmtId="0" fontId="57" fillId="53" borderId="22" applyNumberFormat="0" applyAlignment="0" applyProtection="0">
      <alignment vertical="center"/>
    </xf>
    <xf numFmtId="0" fontId="58" fillId="43" borderId="0" applyNumberFormat="0" applyBorder="0" applyAlignment="0" applyProtection="0">
      <alignment vertical="center"/>
    </xf>
    <xf numFmtId="0" fontId="59" fillId="50" borderId="24" applyNumberFormat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1" fillId="0" borderId="25" applyNumberFormat="0" applyFill="0" applyAlignment="0" applyProtection="0">
      <alignment vertical="center"/>
    </xf>
    <xf numFmtId="0" fontId="37" fillId="54" borderId="0" applyNumberFormat="0" applyBorder="0" applyAlignment="0" applyProtection="0">
      <alignment vertical="center"/>
    </xf>
    <xf numFmtId="0" fontId="62" fillId="53" borderId="27" applyNumberFormat="0" applyAlignment="0" applyProtection="0">
      <alignment vertical="center"/>
    </xf>
    <xf numFmtId="0" fontId="34" fillId="52" borderId="26" applyNumberFormat="0" applyFont="0" applyAlignment="0" applyProtection="0">
      <alignment vertical="center"/>
    </xf>
    <xf numFmtId="0" fontId="40" fillId="52" borderId="26" applyNumberFormat="0" applyFont="0" applyAlignment="0" applyProtection="0">
      <alignment vertical="center"/>
    </xf>
  </cellStyleXfs>
  <cellXfs count="46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101" applyFont="1" applyBorder="1" applyAlignment="1">
      <alignment horizontal="center" vertical="center" wrapText="1"/>
    </xf>
    <xf numFmtId="0" fontId="4" fillId="0" borderId="1" xfId="10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43" fontId="4" fillId="0" borderId="1" xfId="1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8" fontId="5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 wrapText="1"/>
    </xf>
  </cellXfs>
  <cellStyles count="12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19 5 2 9" xfId="49"/>
    <cellStyle name="标题 2 2 3 2" xfId="50"/>
    <cellStyle name="标题 5 6" xfId="51"/>
    <cellStyle name="标题 4 2 3 2" xfId="52"/>
    <cellStyle name="20% - 强调文字颜色 4 2 6 3" xfId="53"/>
    <cellStyle name="60% - 强调文字颜色 4 2 2 2" xfId="54"/>
    <cellStyle name="标题 2 2 6 2" xfId="55"/>
    <cellStyle name="60% - 强调文字颜色 2 2 2" xfId="56"/>
    <cellStyle name="强调文字颜色 3 2 6 3" xfId="57"/>
    <cellStyle name="常规 13 5" xfId="58"/>
    <cellStyle name="40% - 强调文字颜色 4 2" xfId="59"/>
    <cellStyle name="60% - 强调文字颜色 6 2 6 3" xfId="60"/>
    <cellStyle name="差 2 3 2" xfId="61"/>
    <cellStyle name="20% - 强调文字颜色 1 2 6 3" xfId="62"/>
    <cellStyle name="60% - 强调文字颜色 3 2 3 2" xfId="63"/>
    <cellStyle name="60% - 强调文字颜色 5 2 2 2" xfId="64"/>
    <cellStyle name="标题 3 2 6 2" xfId="65"/>
    <cellStyle name="20% - 强调文字颜色 1 2" xfId="66"/>
    <cellStyle name="20% - 强调文字颜色 2 2 2" xfId="67"/>
    <cellStyle name="40% - 强调文字颜色 2 2" xfId="68"/>
    <cellStyle name="40% - 强调文字颜色 2 2 2" xfId="69"/>
    <cellStyle name="标题 4 2 6 2" xfId="70"/>
    <cellStyle name="20% - 强调文字颜色 2 2 3 2" xfId="71"/>
    <cellStyle name="40% - 强调文字颜色 1 2 3 2" xfId="72"/>
    <cellStyle name="40% - 强调文字颜色 5 2 3" xfId="73"/>
    <cellStyle name="20% - 强调文字颜色 3 2" xfId="74"/>
    <cellStyle name="20% - 强调文字颜色 3 2 2" xfId="75"/>
    <cellStyle name="标题 1 2 4" xfId="76"/>
    <cellStyle name="常规 2 20 3" xfId="77"/>
    <cellStyle name="60% - 强调文字颜色 1 2 4" xfId="78"/>
    <cellStyle name="20% - 强调文字颜色 5 2" xfId="79"/>
    <cellStyle name="20% - 强调文字颜色 5 2 2" xfId="80"/>
    <cellStyle name="20% - 强调文字颜色 6 2" xfId="81"/>
    <cellStyle name="20% - 强调文字颜色 6 2 2" xfId="82"/>
    <cellStyle name="40% - 强调文字颜色 3 2" xfId="83"/>
    <cellStyle name="40% - 强调文字颜色 3 2 2" xfId="84"/>
    <cellStyle name="40% - 强调文字颜色 6 2" xfId="85"/>
    <cellStyle name="40% - 强调文字颜色 6 2 2" xfId="86"/>
    <cellStyle name="60% - 强调文字颜色 1 2" xfId="87"/>
    <cellStyle name="60% - 强调文字颜色 2 2" xfId="88"/>
    <cellStyle name="60% - 强调文字颜色 3 2 4" xfId="89"/>
    <cellStyle name="60% - 强调文字颜色 4 2" xfId="90"/>
    <cellStyle name="60% - 强调文字颜色 5 2" xfId="91"/>
    <cellStyle name="60% - 强调文字颜色 6 2" xfId="92"/>
    <cellStyle name="标题 1 2" xfId="93"/>
    <cellStyle name="标题 3 2" xfId="94"/>
    <cellStyle name="差 2 2" xfId="95"/>
    <cellStyle name="强调文字颜色 6 2 6 3" xfId="96"/>
    <cellStyle name="强调文字颜色 2 2 4" xfId="97"/>
    <cellStyle name="千位分隔 2" xfId="98"/>
    <cellStyle name="输入 2 2" xfId="99"/>
    <cellStyle name="输入 2" xfId="100"/>
    <cellStyle name="常规 3 3 2" xfId="101"/>
    <cellStyle name="强调文字颜色 2 2" xfId="102"/>
    <cellStyle name="强调文字颜色 3 2" xfId="103"/>
    <cellStyle name="强调文字颜色 6 2" xfId="104"/>
    <cellStyle name="汇总 2" xfId="105"/>
    <cellStyle name="检查单元格 2" xfId="106"/>
    <cellStyle name="链接单元格 2 5" xfId="107"/>
    <cellStyle name="好 2" xfId="108"/>
    <cellStyle name="适中 2 3 2" xfId="109"/>
    <cellStyle name="警告文本 2 4" xfId="110"/>
    <cellStyle name="注释 2 4" xfId="111"/>
    <cellStyle name="输出 2 5" xfId="112"/>
    <cellStyle name="解释性文本 2 4" xfId="113"/>
    <cellStyle name="强调文字颜色 1 2 5" xfId="114"/>
    <cellStyle name="警告文本 2 3 2" xfId="115"/>
    <cellStyle name="适中 2 3" xfId="116"/>
    <cellStyle name="汇总 2 5" xfId="117"/>
    <cellStyle name="计算 2 2 2" xfId="118"/>
    <cellStyle name="计算 2 3 2" xfId="119"/>
    <cellStyle name="好 2 2" xfId="120"/>
    <cellStyle name="检查单元格 2 2" xfId="121"/>
    <cellStyle name="解释性文本 2" xfId="122"/>
    <cellStyle name="链接单元格 2" xfId="123"/>
    <cellStyle name="强调文字颜色 1 2" xfId="124"/>
    <cellStyle name="输出 2" xfId="125"/>
    <cellStyle name="注释 2" xfId="126"/>
    <cellStyle name="注释 2 2" xfId="127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~1\AppData\Local\Temp\Rar$DIa0.661\4&#26376;&#22522;&#26412;&#29983;&#27963;&#34917;&#21161;&#21457;&#25918;&#30331;&#35760;&#34920;&#65288;1500&#20803;_&#26376;&#65289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0"/>
  <sheetViews>
    <sheetView tabSelected="1" zoomScale="120" zoomScaleNormal="120" workbookViewId="0">
      <pane ySplit="2" topLeftCell="A30" activePane="bottomLeft" state="frozen"/>
      <selection/>
      <selection pane="bottomLeft" activeCell="O7" sqref="O7"/>
    </sheetView>
  </sheetViews>
  <sheetFormatPr defaultColWidth="9" defaultRowHeight="28.35" customHeight="1"/>
  <cols>
    <col min="1" max="1" width="4.4" style="2" customWidth="1"/>
    <col min="2" max="2" width="15.1" style="2" customWidth="1"/>
    <col min="3" max="3" width="6.98333333333333" style="2" customWidth="1"/>
    <col min="4" max="4" width="7.5" style="2" customWidth="1"/>
    <col min="5" max="5" width="13.0166666666667" style="2" customWidth="1"/>
    <col min="6" max="6" width="9.475" style="2" customWidth="1"/>
    <col min="7" max="7" width="11.35" style="3" customWidth="1"/>
    <col min="8" max="8" width="12.2916666666667" style="2" customWidth="1"/>
    <col min="9" max="9" width="9.79166666666667" style="2" customWidth="1"/>
    <col min="10" max="10" width="7.70833333333333" style="2" customWidth="1"/>
    <col min="11" max="11" width="14.8916666666667" style="3" customWidth="1"/>
  </cols>
  <sheetData>
    <row r="1" customHeight="1" spans="1:11">
      <c r="A1" s="4" t="s">
        <v>0</v>
      </c>
      <c r="B1" s="5"/>
      <c r="C1" s="5"/>
      <c r="D1" s="5"/>
      <c r="E1" s="5"/>
      <c r="F1" s="5"/>
      <c r="G1" s="6"/>
      <c r="H1" s="5"/>
      <c r="I1" s="5"/>
      <c r="J1" s="5"/>
      <c r="K1" s="6"/>
    </row>
    <row r="2" ht="36.75" customHeight="1" spans="1:1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8" t="s">
        <v>7</v>
      </c>
      <c r="H2" s="7" t="s">
        <v>8</v>
      </c>
      <c r="I2" s="9" t="s">
        <v>9</v>
      </c>
      <c r="J2" s="10" t="s">
        <v>10</v>
      </c>
      <c r="K2" s="11" t="s">
        <v>11</v>
      </c>
    </row>
    <row r="3" customHeight="1" spans="1:11">
      <c r="A3" s="12">
        <v>1</v>
      </c>
      <c r="B3" s="13" t="s">
        <v>12</v>
      </c>
      <c r="C3" s="14">
        <v>1</v>
      </c>
      <c r="D3" s="15" t="s">
        <v>13</v>
      </c>
      <c r="E3" s="13" t="s">
        <v>14</v>
      </c>
      <c r="F3" s="13" t="s">
        <v>15</v>
      </c>
      <c r="G3" s="16" t="s">
        <v>16</v>
      </c>
      <c r="H3" s="17" t="s">
        <v>16</v>
      </c>
      <c r="I3" s="18" t="s">
        <v>17</v>
      </c>
      <c r="J3" s="19">
        <v>12</v>
      </c>
      <c r="K3" s="20">
        <v>6000</v>
      </c>
    </row>
    <row r="4" customHeight="1" spans="1:11">
      <c r="A4" s="21"/>
      <c r="B4" s="13"/>
      <c r="C4" s="22">
        <v>2</v>
      </c>
      <c r="D4" s="15" t="s">
        <v>18</v>
      </c>
      <c r="E4" s="13" t="s">
        <v>14</v>
      </c>
      <c r="F4" s="13" t="s">
        <v>15</v>
      </c>
      <c r="G4" s="16" t="s">
        <v>19</v>
      </c>
      <c r="H4" s="18" t="s">
        <v>20</v>
      </c>
      <c r="I4" s="18" t="s">
        <v>21</v>
      </c>
      <c r="J4" s="19">
        <v>10</v>
      </c>
      <c r="K4" s="23">
        <v>5000</v>
      </c>
    </row>
    <row r="5" customHeight="1" spans="1:11">
      <c r="A5" s="21"/>
      <c r="B5" s="13"/>
      <c r="C5" s="14">
        <v>3</v>
      </c>
      <c r="D5" s="15" t="s">
        <v>22</v>
      </c>
      <c r="E5" s="13" t="s">
        <v>14</v>
      </c>
      <c r="F5" s="13" t="s">
        <v>15</v>
      </c>
      <c r="G5" s="16" t="s">
        <v>23</v>
      </c>
      <c r="H5" s="24" t="s">
        <v>23</v>
      </c>
      <c r="I5" s="13" t="s">
        <v>24</v>
      </c>
      <c r="J5" s="13">
        <v>11</v>
      </c>
      <c r="K5" s="23">
        <v>5500</v>
      </c>
    </row>
    <row r="6" customHeight="1" spans="1:11">
      <c r="A6" s="21"/>
      <c r="B6" s="13"/>
      <c r="C6" s="22">
        <v>4</v>
      </c>
      <c r="D6" s="15" t="s">
        <v>25</v>
      </c>
      <c r="E6" s="13" t="s">
        <v>14</v>
      </c>
      <c r="F6" s="13" t="s">
        <v>15</v>
      </c>
      <c r="G6" s="16" t="s">
        <v>26</v>
      </c>
      <c r="H6" s="24" t="s">
        <v>27</v>
      </c>
      <c r="I6" s="13" t="s">
        <v>28</v>
      </c>
      <c r="J6" s="13">
        <v>10.5</v>
      </c>
      <c r="K6" s="23">
        <v>5250</v>
      </c>
    </row>
    <row r="7" customHeight="1" spans="1:11">
      <c r="A7" s="21"/>
      <c r="B7" s="13"/>
      <c r="C7" s="14">
        <v>5</v>
      </c>
      <c r="D7" s="15" t="s">
        <v>29</v>
      </c>
      <c r="E7" s="13" t="s">
        <v>14</v>
      </c>
      <c r="F7" s="13" t="s">
        <v>15</v>
      </c>
      <c r="G7" s="16" t="s">
        <v>30</v>
      </c>
      <c r="H7" s="18" t="s">
        <v>30</v>
      </c>
      <c r="I7" s="13" t="s">
        <v>31</v>
      </c>
      <c r="J7" s="13">
        <v>11</v>
      </c>
      <c r="K7" s="23">
        <v>5500</v>
      </c>
    </row>
    <row r="8" customHeight="1" spans="1:11">
      <c r="A8" s="21"/>
      <c r="B8" s="13"/>
      <c r="C8" s="22">
        <v>6</v>
      </c>
      <c r="D8" s="15" t="s">
        <v>32</v>
      </c>
      <c r="E8" s="13" t="s">
        <v>14</v>
      </c>
      <c r="F8" s="13" t="s">
        <v>15</v>
      </c>
      <c r="G8" s="16" t="s">
        <v>30</v>
      </c>
      <c r="H8" s="18" t="s">
        <v>33</v>
      </c>
      <c r="I8" s="18" t="s">
        <v>34</v>
      </c>
      <c r="J8" s="13">
        <v>5</v>
      </c>
      <c r="K8" s="23">
        <v>2500</v>
      </c>
    </row>
    <row r="9" customHeight="1" spans="1:11">
      <c r="A9" s="22" t="s">
        <v>35</v>
      </c>
      <c r="B9" s="19"/>
      <c r="C9" s="22" t="s">
        <v>36</v>
      </c>
      <c r="D9" s="25"/>
      <c r="E9" s="25"/>
      <c r="F9" s="25"/>
      <c r="G9" s="26"/>
      <c r="H9" s="25"/>
      <c r="I9" s="25"/>
      <c r="J9" s="19"/>
      <c r="K9" s="23">
        <f>SUM(K3:K8)</f>
        <v>29750</v>
      </c>
    </row>
    <row r="10" ht="31" hidden="1" customHeight="1" spans="1:11">
      <c r="A10" s="27"/>
      <c r="B10" s="28"/>
      <c r="C10" s="13">
        <v>2</v>
      </c>
      <c r="D10" s="13" t="s">
        <v>37</v>
      </c>
      <c r="E10" s="13" t="s">
        <v>38</v>
      </c>
      <c r="F10" s="13" t="s">
        <v>15</v>
      </c>
      <c r="G10" s="29" t="s">
        <v>39</v>
      </c>
      <c r="H10" s="13" t="s">
        <v>40</v>
      </c>
      <c r="I10" s="13"/>
      <c r="J10" s="13">
        <v>2.5</v>
      </c>
      <c r="K10" s="20">
        <f>SUM(1500*J10)</f>
        <v>3750</v>
      </c>
    </row>
    <row r="11" ht="31" hidden="1" customHeight="1" spans="1:11">
      <c r="A11" s="27"/>
      <c r="B11" s="28"/>
      <c r="C11" s="13">
        <v>3</v>
      </c>
      <c r="D11" s="13" t="s">
        <v>41</v>
      </c>
      <c r="E11" s="13" t="s">
        <v>38</v>
      </c>
      <c r="F11" s="13" t="s">
        <v>42</v>
      </c>
      <c r="G11" s="29" t="s">
        <v>43</v>
      </c>
      <c r="H11" s="13" t="s">
        <v>44</v>
      </c>
      <c r="I11" s="13"/>
      <c r="J11" s="13">
        <v>3</v>
      </c>
      <c r="K11" s="20">
        <f>SUM(1500*J11)</f>
        <v>4500</v>
      </c>
    </row>
    <row r="12" ht="31" hidden="1" customHeight="1" spans="1:11">
      <c r="A12" s="27"/>
      <c r="B12" s="28"/>
      <c r="C12" s="13">
        <v>4</v>
      </c>
      <c r="D12" s="13" t="s">
        <v>45</v>
      </c>
      <c r="E12" s="13" t="s">
        <v>38</v>
      </c>
      <c r="F12" s="13" t="s">
        <v>42</v>
      </c>
      <c r="G12" s="29" t="s">
        <v>46</v>
      </c>
      <c r="H12" s="13" t="s">
        <v>47</v>
      </c>
      <c r="I12" s="13"/>
      <c r="J12" s="13">
        <v>2.5</v>
      </c>
      <c r="K12" s="20">
        <f>SUM(1500*J12)</f>
        <v>3750</v>
      </c>
    </row>
    <row r="13" ht="39" customHeight="1" spans="1:11">
      <c r="A13" s="21">
        <v>2</v>
      </c>
      <c r="B13" s="13" t="s">
        <v>48</v>
      </c>
      <c r="C13" s="13">
        <v>1</v>
      </c>
      <c r="D13" s="30" t="s">
        <v>49</v>
      </c>
      <c r="E13" s="13" t="s">
        <v>14</v>
      </c>
      <c r="F13" s="13" t="s">
        <v>15</v>
      </c>
      <c r="G13" s="16" t="s">
        <v>50</v>
      </c>
      <c r="H13" s="18" t="s">
        <v>51</v>
      </c>
      <c r="I13" s="31" t="s">
        <v>52</v>
      </c>
      <c r="J13" s="13">
        <v>2</v>
      </c>
      <c r="K13" s="32">
        <v>1000</v>
      </c>
    </row>
    <row r="14" ht="31" customHeight="1" spans="1:11">
      <c r="A14" s="22" t="s">
        <v>35</v>
      </c>
      <c r="B14" s="19"/>
      <c r="C14" s="22" t="s">
        <v>53</v>
      </c>
      <c r="D14" s="25"/>
      <c r="E14" s="25"/>
      <c r="F14" s="25"/>
      <c r="G14" s="26"/>
      <c r="H14" s="25"/>
      <c r="I14" s="25"/>
      <c r="J14" s="19"/>
      <c r="K14" s="23">
        <f>SUM(K13:K13)</f>
        <v>1000</v>
      </c>
    </row>
    <row r="15" ht="31" customHeight="1" spans="1:11">
      <c r="A15" s="33">
        <v>3</v>
      </c>
      <c r="B15" s="33" t="s">
        <v>54</v>
      </c>
      <c r="C15" s="13">
        <v>1</v>
      </c>
      <c r="D15" s="34" t="s">
        <v>55</v>
      </c>
      <c r="E15" s="13" t="s">
        <v>14</v>
      </c>
      <c r="F15" s="15" t="s">
        <v>42</v>
      </c>
      <c r="G15" s="16" t="s">
        <v>56</v>
      </c>
      <c r="H15" s="13" t="s">
        <v>56</v>
      </c>
      <c r="I15" s="18" t="s">
        <v>57</v>
      </c>
      <c r="J15" s="13">
        <v>12</v>
      </c>
      <c r="K15" s="32">
        <v>6000</v>
      </c>
    </row>
    <row r="16" customHeight="1" spans="1:11">
      <c r="A16" s="33"/>
      <c r="B16" s="33"/>
      <c r="C16" s="13">
        <v>2</v>
      </c>
      <c r="D16" s="35" t="s">
        <v>58</v>
      </c>
      <c r="E16" s="13" t="s">
        <v>14</v>
      </c>
      <c r="F16" s="15" t="s">
        <v>15</v>
      </c>
      <c r="G16" s="16" t="s">
        <v>59</v>
      </c>
      <c r="H16" s="17" t="s">
        <v>60</v>
      </c>
      <c r="I16" s="18" t="s">
        <v>61</v>
      </c>
      <c r="J16" s="13">
        <v>2.5</v>
      </c>
      <c r="K16" s="32">
        <v>1250</v>
      </c>
    </row>
    <row r="17" customHeight="1" spans="1:11">
      <c r="A17" s="33"/>
      <c r="B17" s="33"/>
      <c r="C17" s="13">
        <v>3</v>
      </c>
      <c r="D17" s="35" t="s">
        <v>62</v>
      </c>
      <c r="E17" s="13" t="s">
        <v>14</v>
      </c>
      <c r="F17" s="15" t="s">
        <v>42</v>
      </c>
      <c r="G17" s="16" t="s">
        <v>59</v>
      </c>
      <c r="H17" s="17" t="s">
        <v>60</v>
      </c>
      <c r="I17" s="18" t="s">
        <v>61</v>
      </c>
      <c r="J17" s="13">
        <v>2.5</v>
      </c>
      <c r="K17" s="32">
        <v>1250</v>
      </c>
    </row>
    <row r="18" customHeight="1" spans="1:11">
      <c r="A18" s="33"/>
      <c r="B18" s="33"/>
      <c r="C18" s="13">
        <v>4</v>
      </c>
      <c r="D18" s="35" t="s">
        <v>63</v>
      </c>
      <c r="E18" s="13" t="s">
        <v>14</v>
      </c>
      <c r="F18" s="15" t="s">
        <v>42</v>
      </c>
      <c r="G18" s="16" t="s">
        <v>64</v>
      </c>
      <c r="H18" s="17" t="s">
        <v>65</v>
      </c>
      <c r="I18" s="18" t="s">
        <v>66</v>
      </c>
      <c r="J18" s="36">
        <v>2</v>
      </c>
      <c r="K18" s="32">
        <v>1000</v>
      </c>
    </row>
    <row r="19" customHeight="1" spans="1:11">
      <c r="A19" s="33"/>
      <c r="B19" s="33"/>
      <c r="C19" s="13">
        <v>5</v>
      </c>
      <c r="D19" s="34" t="s">
        <v>67</v>
      </c>
      <c r="E19" s="13" t="s">
        <v>14</v>
      </c>
      <c r="F19" s="15" t="s">
        <v>15</v>
      </c>
      <c r="G19" s="37" t="s">
        <v>68</v>
      </c>
      <c r="H19" s="17" t="s">
        <v>68</v>
      </c>
      <c r="I19" s="18" t="s">
        <v>69</v>
      </c>
      <c r="J19" s="36">
        <v>3</v>
      </c>
      <c r="K19" s="32">
        <v>1500</v>
      </c>
    </row>
    <row r="20" customHeight="1" spans="1:11">
      <c r="A20" s="33"/>
      <c r="B20" s="33"/>
      <c r="C20" s="13">
        <v>6</v>
      </c>
      <c r="D20" s="34" t="s">
        <v>70</v>
      </c>
      <c r="E20" s="13" t="s">
        <v>14</v>
      </c>
      <c r="F20" s="15" t="s">
        <v>42</v>
      </c>
      <c r="G20" s="37" t="s">
        <v>71</v>
      </c>
      <c r="H20" s="17" t="s">
        <v>72</v>
      </c>
      <c r="I20" s="18" t="s">
        <v>69</v>
      </c>
      <c r="J20" s="13">
        <v>1.5</v>
      </c>
      <c r="K20" s="32">
        <v>750</v>
      </c>
    </row>
    <row r="21" customHeight="1" spans="1:11">
      <c r="A21" s="33"/>
      <c r="B21" s="33"/>
      <c r="C21" s="13">
        <v>7</v>
      </c>
      <c r="D21" s="34" t="s">
        <v>73</v>
      </c>
      <c r="E21" s="13" t="s">
        <v>14</v>
      </c>
      <c r="F21" s="15" t="s">
        <v>42</v>
      </c>
      <c r="G21" s="16" t="s">
        <v>64</v>
      </c>
      <c r="H21" s="17" t="s">
        <v>65</v>
      </c>
      <c r="I21" s="18" t="s">
        <v>66</v>
      </c>
      <c r="J21" s="13">
        <v>1.5</v>
      </c>
      <c r="K21" s="32">
        <v>750</v>
      </c>
    </row>
    <row r="22" customHeight="1" spans="1:11">
      <c r="A22" s="33"/>
      <c r="B22" s="33"/>
      <c r="C22" s="13">
        <v>8</v>
      </c>
      <c r="D22" s="34" t="s">
        <v>74</v>
      </c>
      <c r="E22" s="13" t="s">
        <v>14</v>
      </c>
      <c r="F22" s="15" t="s">
        <v>15</v>
      </c>
      <c r="G22" s="16" t="s">
        <v>75</v>
      </c>
      <c r="H22" s="17" t="s">
        <v>75</v>
      </c>
      <c r="I22" s="18" t="s">
        <v>52</v>
      </c>
      <c r="J22" s="36">
        <v>3</v>
      </c>
      <c r="K22" s="32">
        <v>1500</v>
      </c>
    </row>
    <row r="23" customHeight="1" spans="1:11">
      <c r="A23" s="33"/>
      <c r="B23" s="33"/>
      <c r="C23" s="13">
        <v>9</v>
      </c>
      <c r="D23" s="34" t="s">
        <v>76</v>
      </c>
      <c r="E23" s="13" t="s">
        <v>14</v>
      </c>
      <c r="F23" s="15" t="s">
        <v>15</v>
      </c>
      <c r="G23" s="16" t="s">
        <v>77</v>
      </c>
      <c r="H23" s="17" t="s">
        <v>78</v>
      </c>
      <c r="I23" s="18" t="s">
        <v>66</v>
      </c>
      <c r="J23" s="13">
        <v>2.5</v>
      </c>
      <c r="K23" s="32">
        <v>1250</v>
      </c>
    </row>
    <row r="24" customHeight="1" spans="1:11">
      <c r="A24" s="33"/>
      <c r="B24" s="33"/>
      <c r="C24" s="13">
        <v>10</v>
      </c>
      <c r="D24" s="34" t="s">
        <v>79</v>
      </c>
      <c r="E24" s="13" t="s">
        <v>14</v>
      </c>
      <c r="F24" s="15" t="s">
        <v>15</v>
      </c>
      <c r="G24" s="16" t="s">
        <v>80</v>
      </c>
      <c r="H24" s="17" t="s">
        <v>81</v>
      </c>
      <c r="I24" s="18" t="s">
        <v>82</v>
      </c>
      <c r="J24" s="13">
        <v>2.5</v>
      </c>
      <c r="K24" s="32">
        <v>1250</v>
      </c>
    </row>
    <row r="25" customHeight="1" spans="1:11">
      <c r="A25" s="33"/>
      <c r="B25" s="33"/>
      <c r="C25" s="13">
        <v>11</v>
      </c>
      <c r="D25" s="34" t="s">
        <v>83</v>
      </c>
      <c r="E25" s="13" t="s">
        <v>14</v>
      </c>
      <c r="F25" s="15" t="s">
        <v>15</v>
      </c>
      <c r="G25" s="16" t="s">
        <v>84</v>
      </c>
      <c r="H25" s="17" t="s">
        <v>85</v>
      </c>
      <c r="I25" s="18" t="s">
        <v>86</v>
      </c>
      <c r="J25" s="13">
        <v>2.5</v>
      </c>
      <c r="K25" s="32">
        <v>1250</v>
      </c>
    </row>
    <row r="26" customHeight="1" spans="1:11">
      <c r="A26" s="33"/>
      <c r="B26" s="33"/>
      <c r="C26" s="13">
        <v>12</v>
      </c>
      <c r="D26" s="34" t="s">
        <v>87</v>
      </c>
      <c r="E26" s="13" t="s">
        <v>14</v>
      </c>
      <c r="F26" s="15" t="s">
        <v>15</v>
      </c>
      <c r="G26" s="16" t="s">
        <v>88</v>
      </c>
      <c r="H26" s="17" t="s">
        <v>89</v>
      </c>
      <c r="I26" s="18" t="s">
        <v>90</v>
      </c>
      <c r="J26" s="13">
        <v>2.5</v>
      </c>
      <c r="K26" s="32">
        <v>1250</v>
      </c>
    </row>
    <row r="27" customHeight="1" spans="1:11">
      <c r="A27" s="33"/>
      <c r="B27" s="33"/>
      <c r="C27" s="13">
        <v>13</v>
      </c>
      <c r="D27" s="34" t="s">
        <v>91</v>
      </c>
      <c r="E27" s="13" t="s">
        <v>14</v>
      </c>
      <c r="F27" s="15" t="s">
        <v>15</v>
      </c>
      <c r="G27" s="16" t="s">
        <v>92</v>
      </c>
      <c r="H27" s="17" t="s">
        <v>93</v>
      </c>
      <c r="I27" s="18" t="s">
        <v>94</v>
      </c>
      <c r="J27" s="13">
        <v>2.5</v>
      </c>
      <c r="K27" s="32">
        <v>1250</v>
      </c>
    </row>
    <row r="28" customHeight="1" spans="1:11">
      <c r="A28" s="33"/>
      <c r="B28" s="33"/>
      <c r="C28" s="13">
        <v>14</v>
      </c>
      <c r="D28" s="34" t="s">
        <v>95</v>
      </c>
      <c r="E28" s="13" t="s">
        <v>14</v>
      </c>
      <c r="F28" s="15" t="s">
        <v>15</v>
      </c>
      <c r="G28" s="16" t="s">
        <v>96</v>
      </c>
      <c r="H28" s="17" t="s">
        <v>96</v>
      </c>
      <c r="I28" s="18" t="s">
        <v>97</v>
      </c>
      <c r="J28" s="36">
        <v>3</v>
      </c>
      <c r="K28" s="32">
        <v>1500</v>
      </c>
    </row>
    <row r="29" customHeight="1" spans="1:11">
      <c r="A29" s="33"/>
      <c r="B29" s="33"/>
      <c r="C29" s="13">
        <v>15</v>
      </c>
      <c r="D29" s="34" t="s">
        <v>98</v>
      </c>
      <c r="E29" s="13" t="s">
        <v>14</v>
      </c>
      <c r="F29" s="15" t="s">
        <v>15</v>
      </c>
      <c r="G29" s="16" t="s">
        <v>99</v>
      </c>
      <c r="H29" s="17" t="s">
        <v>100</v>
      </c>
      <c r="I29" s="18" t="s">
        <v>101</v>
      </c>
      <c r="J29" s="13">
        <v>2.5</v>
      </c>
      <c r="K29" s="32">
        <v>1250</v>
      </c>
    </row>
    <row r="30" customHeight="1" spans="1:11">
      <c r="A30" s="33"/>
      <c r="B30" s="33"/>
      <c r="C30" s="13">
        <v>16</v>
      </c>
      <c r="D30" s="34" t="s">
        <v>102</v>
      </c>
      <c r="E30" s="13" t="s">
        <v>14</v>
      </c>
      <c r="F30" s="15" t="s">
        <v>15</v>
      </c>
      <c r="G30" s="16" t="s">
        <v>103</v>
      </c>
      <c r="H30" s="17" t="s">
        <v>104</v>
      </c>
      <c r="I30" s="18" t="s">
        <v>52</v>
      </c>
      <c r="J30" s="13">
        <v>0.5</v>
      </c>
      <c r="K30" s="32">
        <v>250</v>
      </c>
    </row>
    <row r="31" customHeight="1" spans="1:11">
      <c r="A31" s="38" t="s">
        <v>35</v>
      </c>
      <c r="B31" s="38"/>
      <c r="C31" s="22" t="s">
        <v>105</v>
      </c>
      <c r="D31" s="25"/>
      <c r="E31" s="25"/>
      <c r="F31" s="25"/>
      <c r="G31" s="26"/>
      <c r="H31" s="25"/>
      <c r="I31" s="25"/>
      <c r="J31" s="19"/>
      <c r="K31" s="23">
        <f>SUM(K15:K30)</f>
        <v>23250</v>
      </c>
    </row>
    <row r="32" customHeight="1" spans="1:11">
      <c r="A32" s="39">
        <v>4</v>
      </c>
      <c r="B32" s="39" t="s">
        <v>106</v>
      </c>
      <c r="C32" s="15">
        <v>1</v>
      </c>
      <c r="D32" s="15" t="s">
        <v>107</v>
      </c>
      <c r="E32" s="13" t="s">
        <v>14</v>
      </c>
      <c r="F32" s="15" t="s">
        <v>15</v>
      </c>
      <c r="G32" s="16" t="s">
        <v>108</v>
      </c>
      <c r="H32" s="17" t="s">
        <v>109</v>
      </c>
      <c r="I32" s="13" t="s">
        <v>57</v>
      </c>
      <c r="J32" s="13">
        <v>2</v>
      </c>
      <c r="K32" s="23">
        <v>1000</v>
      </c>
    </row>
    <row r="33" customHeight="1" spans="1:11">
      <c r="A33" s="39"/>
      <c r="B33" s="39"/>
      <c r="C33" s="15">
        <v>2</v>
      </c>
      <c r="D33" s="15" t="s">
        <v>110</v>
      </c>
      <c r="E33" s="13" t="s">
        <v>14</v>
      </c>
      <c r="F33" s="15" t="s">
        <v>15</v>
      </c>
      <c r="G33" s="16" t="s">
        <v>108</v>
      </c>
      <c r="H33" s="17" t="s">
        <v>109</v>
      </c>
      <c r="I33" s="13" t="s">
        <v>57</v>
      </c>
      <c r="J33" s="13">
        <v>2</v>
      </c>
      <c r="K33" s="23">
        <v>1000</v>
      </c>
    </row>
    <row r="34" customHeight="1" spans="1:11">
      <c r="A34" s="38" t="s">
        <v>35</v>
      </c>
      <c r="B34" s="38"/>
      <c r="C34" s="22" t="s">
        <v>111</v>
      </c>
      <c r="D34" s="25"/>
      <c r="E34" s="25"/>
      <c r="F34" s="25"/>
      <c r="G34" s="26"/>
      <c r="H34" s="25"/>
      <c r="I34" s="25"/>
      <c r="J34" s="19"/>
      <c r="K34" s="23">
        <f>SUM(K32:K33)</f>
        <v>2000</v>
      </c>
    </row>
    <row r="35" ht="38" customHeight="1" spans="1:11">
      <c r="A35" s="38">
        <v>5</v>
      </c>
      <c r="B35" s="38" t="s">
        <v>112</v>
      </c>
      <c r="C35" s="15">
        <v>1</v>
      </c>
      <c r="D35" s="15" t="s">
        <v>113</v>
      </c>
      <c r="E35" s="13" t="s">
        <v>14</v>
      </c>
      <c r="F35" s="15" t="s">
        <v>15</v>
      </c>
      <c r="G35" s="16" t="s">
        <v>114</v>
      </c>
      <c r="H35" s="17" t="s">
        <v>115</v>
      </c>
      <c r="I35" s="18" t="s">
        <v>116</v>
      </c>
      <c r="J35" s="13">
        <v>1</v>
      </c>
      <c r="K35" s="23">
        <v>500</v>
      </c>
    </row>
    <row r="36" customHeight="1" spans="1:11">
      <c r="A36" s="38" t="s">
        <v>35</v>
      </c>
      <c r="B36" s="38"/>
      <c r="C36" s="22" t="s">
        <v>53</v>
      </c>
      <c r="D36" s="25"/>
      <c r="E36" s="25"/>
      <c r="F36" s="25"/>
      <c r="G36" s="26"/>
      <c r="H36" s="25"/>
      <c r="I36" s="25"/>
      <c r="J36" s="19"/>
      <c r="K36" s="23">
        <v>500</v>
      </c>
    </row>
    <row r="37" customHeight="1" spans="1:11">
      <c r="A37" s="40">
        <v>6</v>
      </c>
      <c r="B37" s="38" t="s">
        <v>117</v>
      </c>
      <c r="C37" s="15">
        <v>1</v>
      </c>
      <c r="D37" s="15" t="s">
        <v>118</v>
      </c>
      <c r="E37" s="13" t="s">
        <v>14</v>
      </c>
      <c r="F37" s="15" t="s">
        <v>42</v>
      </c>
      <c r="G37" s="16" t="s">
        <v>119</v>
      </c>
      <c r="H37" s="17" t="s">
        <v>120</v>
      </c>
      <c r="I37" s="18" t="s">
        <v>97</v>
      </c>
      <c r="J37" s="13">
        <v>1</v>
      </c>
      <c r="K37" s="23">
        <v>500</v>
      </c>
    </row>
    <row r="38" customHeight="1" spans="1:11">
      <c r="A38" s="41"/>
      <c r="B38" s="38"/>
      <c r="C38" s="15">
        <v>2</v>
      </c>
      <c r="D38" s="15" t="s">
        <v>121</v>
      </c>
      <c r="E38" s="13" t="s">
        <v>14</v>
      </c>
      <c r="F38" s="15" t="s">
        <v>42</v>
      </c>
      <c r="G38" s="16" t="s">
        <v>119</v>
      </c>
      <c r="H38" s="17" t="s">
        <v>122</v>
      </c>
      <c r="I38" s="18" t="s">
        <v>66</v>
      </c>
      <c r="J38" s="13">
        <v>1</v>
      </c>
      <c r="K38" s="23">
        <v>500</v>
      </c>
    </row>
    <row r="39" customHeight="1" spans="1:11">
      <c r="A39" s="38" t="s">
        <v>35</v>
      </c>
      <c r="B39" s="38"/>
      <c r="C39" s="22" t="s">
        <v>111</v>
      </c>
      <c r="D39" s="25"/>
      <c r="E39" s="25"/>
      <c r="F39" s="25"/>
      <c r="G39" s="26"/>
      <c r="H39" s="25"/>
      <c r="I39" s="25"/>
      <c r="J39" s="19"/>
      <c r="K39" s="23">
        <v>1000</v>
      </c>
    </row>
    <row r="40" customHeight="1" spans="1:11">
      <c r="A40" s="42" t="s">
        <v>123</v>
      </c>
      <c r="B40" s="42"/>
      <c r="C40" s="42" t="s">
        <v>124</v>
      </c>
      <c r="D40" s="43"/>
      <c r="E40" s="43"/>
      <c r="F40" s="42"/>
      <c r="G40" s="44"/>
      <c r="H40" s="43"/>
      <c r="I40" s="42"/>
      <c r="J40" s="42"/>
      <c r="K40" s="45">
        <v>57500</v>
      </c>
    </row>
  </sheetData>
  <mergeCells count="23">
    <mergeCell ref="A1:K1"/>
    <mergeCell ref="A9:B9"/>
    <mergeCell ref="C9:J9"/>
    <mergeCell ref="A14:B14"/>
    <mergeCell ref="C14:J14"/>
    <mergeCell ref="A31:B31"/>
    <mergeCell ref="C31:J31"/>
    <mergeCell ref="A34:B34"/>
    <mergeCell ref="C34:J34"/>
    <mergeCell ref="A36:B36"/>
    <mergeCell ref="C36:J36"/>
    <mergeCell ref="A39:B39"/>
    <mergeCell ref="C39:J39"/>
    <mergeCell ref="A40:B40"/>
    <mergeCell ref="C40:J40"/>
    <mergeCell ref="A3:A8"/>
    <mergeCell ref="A15:A30"/>
    <mergeCell ref="A32:A33"/>
    <mergeCell ref="A37:A38"/>
    <mergeCell ref="B3:B8"/>
    <mergeCell ref="B15:B30"/>
    <mergeCell ref="B32:B33"/>
    <mergeCell ref="B37:B38"/>
  </mergeCells>
  <conditionalFormatting sqref="D15">
    <cfRule type="duplicateValues" dxfId="0" priority="14"/>
  </conditionalFormatting>
  <conditionalFormatting sqref="D19">
    <cfRule type="duplicateValues" dxfId="0" priority="13"/>
  </conditionalFormatting>
  <conditionalFormatting sqref="D20">
    <cfRule type="duplicateValues" dxfId="0" priority="12"/>
  </conditionalFormatting>
  <conditionalFormatting sqref="D21">
    <cfRule type="duplicateValues" dxfId="0" priority="11"/>
  </conditionalFormatting>
  <conditionalFormatting sqref="D22">
    <cfRule type="duplicateValues" dxfId="0" priority="10"/>
  </conditionalFormatting>
  <conditionalFormatting sqref="D23">
    <cfRule type="duplicateValues" dxfId="0" priority="9"/>
  </conditionalFormatting>
  <conditionalFormatting sqref="D24">
    <cfRule type="duplicateValues" dxfId="0" priority="8"/>
  </conditionalFormatting>
  <conditionalFormatting sqref="D25">
    <cfRule type="duplicateValues" dxfId="0" priority="7"/>
  </conditionalFormatting>
  <conditionalFormatting sqref="D26">
    <cfRule type="duplicateValues" dxfId="0" priority="6"/>
  </conditionalFormatting>
  <conditionalFormatting sqref="D27">
    <cfRule type="duplicateValues" dxfId="0" priority="5"/>
  </conditionalFormatting>
  <conditionalFormatting sqref="D28">
    <cfRule type="duplicateValues" dxfId="0" priority="4"/>
  </conditionalFormatting>
  <conditionalFormatting sqref="D29">
    <cfRule type="duplicateValues" dxfId="0" priority="3"/>
  </conditionalFormatting>
  <conditionalFormatting sqref="D37">
    <cfRule type="duplicateValues" dxfId="0" priority="1"/>
  </conditionalFormatting>
  <conditionalFormatting sqref="D30 D32:D33">
    <cfRule type="duplicateValues" dxfId="0" priority="2"/>
  </conditionalFormatting>
  <printOptions horizontalCentered="1"/>
  <pageMargins left="0.984027777777778" right="0.393055555555556" top="0.629861111111111" bottom="0.484027777777778" header="0.275" footer="0.149305555555556"/>
  <pageSetup paperSize="9" scale="8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"/>
  <sheetViews>
    <sheetView workbookViewId="0">
      <selection activeCell="E6" sqref="E6"/>
    </sheetView>
  </sheetViews>
  <sheetFormatPr defaultColWidth="9" defaultRowHeight="14.25" outlineLevelCol="2"/>
  <cols>
    <col min="1" max="1" width="3.875" customWidth="1"/>
    <col min="2" max="2" width="4.25" customWidth="1"/>
    <col min="8" max="8" width="12.25" customWidth="1"/>
    <col min="9" max="9" width="13.5" customWidth="1"/>
    <col min="11" max="11" width="12.25" customWidth="1"/>
  </cols>
  <sheetData>
    <row r="1" spans="3:3">
      <c r="C1" s="1" t="s">
        <v>4</v>
      </c>
    </row>
  </sheetData>
  <autoFilter xmlns:etc="http://www.wps.cn/officeDocument/2017/etCustomData" ref="C1" etc:filterBottomFollowUsedRange="0">
    <extLst/>
  </autoFilter>
  <pageMargins left="1.77152777777778" right="0.699305555555556" top="0.75" bottom="0.75" header="0.3" footer="0.3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1466" sqref="B1466"/>
    </sheetView>
  </sheetViews>
  <sheetFormatPr defaultColWidth="9" defaultRowHeight="14.2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棋®</cp:lastModifiedBy>
  <dcterms:created xsi:type="dcterms:W3CDTF">2008-09-11T17:22:00Z</dcterms:created>
  <cp:lastPrinted>2020-11-26T08:11:00Z</cp:lastPrinted>
  <dcterms:modified xsi:type="dcterms:W3CDTF">2026-08-10T08:30:30Z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92B3EFF589BA46788D6374AD3FB7B21F</vt:lpwstr>
  </property>
  <property fmtid="{D5CDD505-2E9C-101B-9397-08002B2CF9AE}" pid="4" name="CalculationRule">
    <vt:i4>0</vt:i4>
  </property>
</Properties>
</file>