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98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1" hidden="1">Sheet2!$C$1</definedName>
    <definedName name="_xlnm.Print_Titles" localSheetId="0">Sheet1!$2:$2</definedName>
    <definedName name="_xlnm._FilterDatabase" localSheetId="0" hidden="1">Sheet1!#REF!</definedName>
    <definedName name="AJX63K">[1]Sheet2!$E$1:$E$2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<sst xmlns="http://schemas.openxmlformats.org/spreadsheetml/2006/main" count="73" uniqueCount="45">
  <si>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柳南区2026年第二季度就业见习生活补贴明细表</t>
  </si>
  <si>
    <t>单位序号</t>
  </si>
  <si>
    <t>见习基地单位</t>
  </si>
  <si>
    <t>见习生序号</t>
  </si>
  <si>
    <t>姓名</t>
  </si>
  <si>
    <t>见习对象</t>
  </si>
  <si>
    <t>学历</t>
  </si>
  <si>
    <t>协议期限</t>
  </si>
  <si>
    <t>补贴期限</t>
  </si>
  <si>
    <t>见习月数</t>
  </si>
  <si>
    <t>补贴金额
（元）</t>
  </si>
  <si>
    <t>广西柳州泰禾运输集团有限责任公司</t>
  </si>
  <si>
    <t>孟偌桐</t>
  </si>
  <si>
    <t>离校2年内未就业毕业生</t>
  </si>
  <si>
    <t>大学专科</t>
  </si>
  <si>
    <t>2026.03.01-2027.02.28</t>
  </si>
  <si>
    <t>2026.04.01-2026.06.30</t>
  </si>
  <si>
    <t>潘林林</t>
  </si>
  <si>
    <t>大学本科</t>
  </si>
  <si>
    <t>2026.04.01-2027.03.31</t>
  </si>
  <si>
    <t>陈淏伋</t>
  </si>
  <si>
    <t>小计</t>
  </si>
  <si>
    <t>共3人</t>
  </si>
  <si>
    <t>柳州华柳汽车销售服务有限公司</t>
  </si>
  <si>
    <t>韦明杰</t>
  </si>
  <si>
    <t>2026.01.16-2026.04.30</t>
  </si>
  <si>
    <t>2026.04.01-2026.04.30</t>
  </si>
  <si>
    <t>闭高政</t>
  </si>
  <si>
    <t>2026.02.27-2026.05.31</t>
  </si>
  <si>
    <t>2026.04.01-2026.05.31</t>
  </si>
  <si>
    <t>罗仟义</t>
  </si>
  <si>
    <t>2026.03.06-2026.06.05</t>
  </si>
  <si>
    <t>曾令志</t>
  </si>
  <si>
    <t>2026.03.16-2026.06.15</t>
  </si>
  <si>
    <t>兰雪妍</t>
  </si>
  <si>
    <t>2026.04.01-2026.05.12</t>
  </si>
  <si>
    <t>共5人</t>
  </si>
  <si>
    <t>柳州市通顺汽车零部件有限责任公司</t>
  </si>
  <si>
    <t>陶与隆</t>
  </si>
  <si>
    <t>2025.11.14-2026.11.13</t>
  </si>
  <si>
    <t>文智勇</t>
  </si>
  <si>
    <t>2026.01.12-2027.01.11</t>
  </si>
  <si>
    <t>共2人</t>
  </si>
  <si>
    <t>合计</t>
  </si>
  <si>
    <t>共10人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</si>
</sst>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3">
    <font>
      <sz val="11"/>
      <color theme="1"/>
      <name val="Tahoma"/>
      <charset val="134"/>
    </font>
    <font>
      <sz val="11"/>
      <color theme="1"/>
      <name val="宋体"/>
      <charset val="134"/>
    </font>
    <font>
      <sz val="10"/>
      <color theme="1"/>
      <name val="Tahoma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56"/>
      <name val="Tahoma"/>
      <charset val="134"/>
    </font>
    <font>
      <b/>
      <sz val="18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20"/>
      <name val="Tahoma"/>
      <charset val="134"/>
    </font>
    <font>
      <sz val="11"/>
      <color indexed="9"/>
      <name val="Tahoma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9"/>
      <name val="宋体"/>
      <charset val="134"/>
    </font>
    <font>
      <b/>
      <sz val="15"/>
      <color indexed="56"/>
      <name val="Tahoma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62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sz val="11"/>
      <color indexed="52"/>
      <name val="宋体"/>
      <charset val="134"/>
    </font>
    <font>
      <sz val="11"/>
      <color indexed="17"/>
      <name val="Tahoma"/>
      <charset val="134"/>
    </font>
    <font>
      <sz val="11"/>
      <color indexed="60"/>
      <name val="Tahoma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Tahoma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2"/>
      <name val="Tahoma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1"/>
      <color indexed="52"/>
      <name val="Tahoma"/>
      <charset val="134"/>
    </font>
    <font>
      <b/>
      <sz val="11"/>
      <color indexed="63"/>
      <name val="Tahoma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2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0" borderId="0">
      <alignment horizontal="center" vertical="center"/>
    </xf>
    <xf numFmtId="0" fontId="32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3" fillId="46" borderId="21" applyNumberFormat="0" applyAlignment="0" applyProtection="0">
      <alignment vertical="center"/>
    </xf>
    <xf numFmtId="0" fontId="44" fillId="46" borderId="21" applyNumberFormat="0" applyAlignment="0" applyProtection="0">
      <alignment vertical="center"/>
    </xf>
    <xf numFmtId="0" fontId="34" fillId="0" borderId="0"/>
    <xf numFmtId="0" fontId="37" fillId="49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50" borderId="23" applyNumberFormat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1" fillId="52" borderId="25" applyNumberFormat="0" applyFont="0" applyAlignment="0" applyProtection="0">
      <alignment vertical="center"/>
    </xf>
    <xf numFmtId="0" fontId="51" fillId="53" borderId="26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51" borderId="0" applyNumberFormat="0" applyBorder="0" applyAlignment="0" applyProtection="0">
      <alignment vertical="center"/>
    </xf>
    <xf numFmtId="0" fontId="55" fillId="0" borderId="22" applyNumberFormat="0" applyFill="0" applyAlignment="0" applyProtection="0">
      <alignment vertical="center"/>
    </xf>
    <xf numFmtId="0" fontId="56" fillId="53" borderId="21" applyNumberFormat="0" applyAlignment="0" applyProtection="0">
      <alignment vertical="center"/>
    </xf>
    <xf numFmtId="0" fontId="57" fillId="53" borderId="21" applyNumberFormat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9" fillId="50" borderId="23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62" fillId="53" borderId="26" applyNumberFormat="0" applyAlignment="0" applyProtection="0">
      <alignment vertical="center"/>
    </xf>
    <xf numFmtId="0" fontId="34" fillId="52" borderId="25" applyNumberFormat="0" applyFont="0" applyAlignment="0" applyProtection="0">
      <alignment vertical="center"/>
    </xf>
    <xf numFmtId="0" fontId="40" fillId="52" borderId="25" applyNumberFormat="0" applyFont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101" applyFont="1" applyBorder="1" applyAlignment="1">
      <alignment horizontal="center" vertical="center" wrapText="1"/>
    </xf>
    <xf numFmtId="49" fontId="5" fillId="0" borderId="1" xfId="101" applyNumberFormat="1" applyFont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2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 5 2 9" xfId="49"/>
    <cellStyle name="标题 2 2 3 2" xfId="50"/>
    <cellStyle name="标题 5 6" xfId="51"/>
    <cellStyle name="标题 4 2 3 2" xfId="52"/>
    <cellStyle name="20% - 强调文字颜色 4 2 6 3" xfId="53"/>
    <cellStyle name="60% - 强调文字颜色 4 2 2 2" xfId="54"/>
    <cellStyle name="标题 2 2 6 2" xfId="55"/>
    <cellStyle name="60% - 强调文字颜色 2 2 2" xfId="56"/>
    <cellStyle name="强调文字颜色 3 2 6 3" xfId="57"/>
    <cellStyle name="常规 13 5" xfId="58"/>
    <cellStyle name="40% - 强调文字颜色 4 2" xfId="59"/>
    <cellStyle name="60% - 强调文字颜色 6 2 6 3" xfId="60"/>
    <cellStyle name="差 2 3 2" xfId="61"/>
    <cellStyle name="20% - 强调文字颜色 1 2 6 3" xfId="62"/>
    <cellStyle name="60% - 强调文字颜色 3 2 3 2" xfId="63"/>
    <cellStyle name="60% - 强调文字颜色 5 2 2 2" xfId="64"/>
    <cellStyle name="标题 3 2 6 2" xfId="65"/>
    <cellStyle name="20% - 强调文字颜色 1 2" xfId="66"/>
    <cellStyle name="20% - 强调文字颜色 2 2 2" xfId="67"/>
    <cellStyle name="40% - 强调文字颜色 2 2" xfId="68"/>
    <cellStyle name="40% - 强调文字颜色 2 2 2" xfId="69"/>
    <cellStyle name="标题 4 2 6 2" xfId="70"/>
    <cellStyle name="20% - 强调文字颜色 2 2 3 2" xfId="71"/>
    <cellStyle name="40% - 强调文字颜色 1 2 3 2" xfId="72"/>
    <cellStyle name="40% - 强调文字颜色 5 2 3" xfId="73"/>
    <cellStyle name="20% - 强调文字颜色 3 2" xfId="74"/>
    <cellStyle name="20% - 强调文字颜色 3 2 2" xfId="75"/>
    <cellStyle name="标题 1 2 4" xfId="76"/>
    <cellStyle name="常规 2 20 3" xfId="77"/>
    <cellStyle name="60% - 强调文字颜色 1 2 4" xfId="78"/>
    <cellStyle name="20% - 强调文字颜色 5 2" xfId="79"/>
    <cellStyle name="20% - 强调文字颜色 5 2 2" xfId="80"/>
    <cellStyle name="20% - 强调文字颜色 6 2" xfId="81"/>
    <cellStyle name="20% - 强调文字颜色 6 2 2" xfId="82"/>
    <cellStyle name="40% - 强调文字颜色 3 2" xfId="83"/>
    <cellStyle name="40% - 强调文字颜色 3 2 2" xfId="84"/>
    <cellStyle name="40% - 强调文字颜色 6 2" xfId="85"/>
    <cellStyle name="40% - 强调文字颜色 6 2 2" xfId="86"/>
    <cellStyle name="60% - 强调文字颜色 1 2" xfId="87"/>
    <cellStyle name="60% - 强调文字颜色 2 2" xfId="88"/>
    <cellStyle name="60% - 强调文字颜色 3 2 4" xfId="89"/>
    <cellStyle name="60% - 强调文字颜色 4 2" xfId="90"/>
    <cellStyle name="60% - 强调文字颜色 5 2" xfId="91"/>
    <cellStyle name="60% - 强调文字颜色 6 2" xfId="92"/>
    <cellStyle name="标题 1 2" xfId="93"/>
    <cellStyle name="标题 3 2" xfId="94"/>
    <cellStyle name="差 2 2" xfId="95"/>
    <cellStyle name="强调文字颜色 6 2 6 3" xfId="96"/>
    <cellStyle name="强调文字颜色 2 2 4" xfId="97"/>
    <cellStyle name="千位分隔 2" xfId="98"/>
    <cellStyle name="输入 2 2" xfId="99"/>
    <cellStyle name="输入 2" xfId="100"/>
    <cellStyle name="常规 3 3 2" xfId="101"/>
    <cellStyle name="强调文字颜色 2 2" xfId="102"/>
    <cellStyle name="强调文字颜色 3 2" xfId="103"/>
    <cellStyle name="强调文字颜色 6 2" xfId="104"/>
    <cellStyle name="汇总 2" xfId="105"/>
    <cellStyle name="检查单元格 2" xfId="106"/>
    <cellStyle name="链接单元格 2 5" xfId="107"/>
    <cellStyle name="好 2" xfId="108"/>
    <cellStyle name="适中 2 3 2" xfId="109"/>
    <cellStyle name="警告文本 2 4" xfId="110"/>
    <cellStyle name="注释 2 4" xfId="111"/>
    <cellStyle name="输出 2 5" xfId="112"/>
    <cellStyle name="解释性文本 2 4" xfId="113"/>
    <cellStyle name="强调文字颜色 1 2 5" xfId="114"/>
    <cellStyle name="警告文本 2 3 2" xfId="115"/>
    <cellStyle name="适中 2 3" xfId="116"/>
    <cellStyle name="汇总 2 5" xfId="117"/>
    <cellStyle name="计算 2 2 2" xfId="118"/>
    <cellStyle name="计算 2 3 2" xfId="119"/>
    <cellStyle name="好 2 2" xfId="120"/>
    <cellStyle name="检查单元格 2 2" xfId="121"/>
    <cellStyle name="解释性文本 2" xfId="122"/>
    <cellStyle name="链接单元格 2" xfId="123"/>
    <cellStyle name="强调文字颜色 1 2" xfId="124"/>
    <cellStyle name="输出 2" xfId="125"/>
    <cellStyle name="注释 2" xfId="126"/>
    <cellStyle name="注释 2 2" xfId="12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\AppData\Local\Temp\Rar$DIa0.661\4&#26376;&#22522;&#26412;&#29983;&#27963;&#34917;&#21161;&#21457;&#25918;&#30331;&#35760;&#34920;&#65288;1500&#20803;_&#26376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120" zoomScaleNormal="120" workbookViewId="0">
      <pane ySplit="2" topLeftCell="A3" activePane="bottomLeft" state="frozen"/>
      <selection/>
      <selection pane="bottomLeft" activeCell="L5" sqref="L5"/>
    </sheetView>
  </sheetViews>
  <sheetFormatPr defaultColWidth="9" defaultRowHeight="28.35" customHeight="1"/>
  <cols>
    <col min="1" max="1" width="4.4" style="3" customWidth="1"/>
    <col min="2" max="2" width="15.1" style="3" customWidth="1"/>
    <col min="3" max="3" width="6.98333333333333" style="3" customWidth="1"/>
    <col min="4" max="4" width="8.11666666666667" style="3" customWidth="1"/>
    <col min="5" max="5" width="13.0166666666667" style="3" customWidth="1"/>
    <col min="6" max="6" width="12.8166666666667" style="3" customWidth="1"/>
    <col min="7" max="7" width="13.225" style="3" customWidth="1"/>
    <col min="8" max="8" width="15.825" style="3" customWidth="1"/>
    <col min="9" max="9" width="7.70833333333333" style="3" customWidth="1"/>
    <col min="10" max="10" width="14.8916666666667" style="4" customWidth="1"/>
  </cols>
  <sheetData>
    <row r="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2" customFormat="1" ht="36.7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10" t="s">
        <v>10</v>
      </c>
    </row>
    <row r="3" s="2" customFormat="1" ht="30" customHeight="1" spans="1:10">
      <c r="A3" s="11">
        <v>1</v>
      </c>
      <c r="B3" s="12" t="s">
        <v>11</v>
      </c>
      <c r="C3" s="13">
        <v>1</v>
      </c>
      <c r="D3" s="11" t="s">
        <v>12</v>
      </c>
      <c r="E3" s="11" t="s">
        <v>13</v>
      </c>
      <c r="F3" s="11" t="s">
        <v>14</v>
      </c>
      <c r="G3" s="14" t="s">
        <v>15</v>
      </c>
      <c r="H3" s="11" t="s">
        <v>16</v>
      </c>
      <c r="I3" s="11">
        <v>3</v>
      </c>
      <c r="J3" s="15">
        <f>SUM(1500*I3)</f>
        <v>4500</v>
      </c>
    </row>
    <row r="4" s="2" customFormat="1" ht="30" customHeight="1" spans="1:10">
      <c r="A4" s="11"/>
      <c r="B4" s="16"/>
      <c r="C4" s="11">
        <v>2</v>
      </c>
      <c r="D4" s="17" t="s">
        <v>17</v>
      </c>
      <c r="E4" s="11" t="s">
        <v>13</v>
      </c>
      <c r="F4" s="11" t="s">
        <v>18</v>
      </c>
      <c r="G4" s="14" t="s">
        <v>19</v>
      </c>
      <c r="H4" s="11" t="s">
        <v>16</v>
      </c>
      <c r="I4" s="11">
        <v>3</v>
      </c>
      <c r="J4" s="15">
        <f>SUM(1500*I4)</f>
        <v>4500</v>
      </c>
    </row>
    <row r="5" s="2" customFormat="1" ht="30" customHeight="1" spans="1:10">
      <c r="A5" s="11"/>
      <c r="B5" s="16"/>
      <c r="C5" s="11">
        <v>3</v>
      </c>
      <c r="D5" s="17" t="s">
        <v>20</v>
      </c>
      <c r="E5" s="11" t="s">
        <v>13</v>
      </c>
      <c r="F5" s="11" t="s">
        <v>18</v>
      </c>
      <c r="G5" s="14" t="s">
        <v>19</v>
      </c>
      <c r="H5" s="11" t="s">
        <v>16</v>
      </c>
      <c r="I5" s="11">
        <v>3</v>
      </c>
      <c r="J5" s="15">
        <f>SUM(1500*I5)</f>
        <v>4500</v>
      </c>
    </row>
    <row r="6" s="2" customFormat="1" ht="30" customHeight="1" spans="1:10">
      <c r="A6" s="18" t="s">
        <v>21</v>
      </c>
      <c r="B6" s="19"/>
      <c r="C6" s="18" t="s">
        <v>22</v>
      </c>
      <c r="D6" s="20"/>
      <c r="E6" s="20"/>
      <c r="F6" s="20"/>
      <c r="G6" s="20"/>
      <c r="H6" s="20"/>
      <c r="I6" s="19"/>
      <c r="J6" s="21">
        <f>SUM(J3:J5)</f>
        <v>13500</v>
      </c>
    </row>
    <row r="7" s="2" customFormat="1" ht="30" customHeight="1" spans="1:10">
      <c r="A7" s="22">
        <v>2</v>
      </c>
      <c r="B7" s="23" t="s">
        <v>23</v>
      </c>
      <c r="C7" s="19">
        <v>1</v>
      </c>
      <c r="D7" s="11" t="s">
        <v>24</v>
      </c>
      <c r="E7" s="11" t="s">
        <v>13</v>
      </c>
      <c r="F7" s="11" t="s">
        <v>18</v>
      </c>
      <c r="G7" s="11" t="s">
        <v>25</v>
      </c>
      <c r="H7" s="11" t="s">
        <v>26</v>
      </c>
      <c r="I7" s="11">
        <v>1</v>
      </c>
      <c r="J7" s="15">
        <f t="shared" ref="J7:J11" si="0">SUM(1500*I7)</f>
        <v>1500</v>
      </c>
    </row>
    <row r="8" s="2" customFormat="1" ht="30" customHeight="1" spans="1:10">
      <c r="A8" s="22"/>
      <c r="B8" s="24"/>
      <c r="C8" s="19">
        <v>2</v>
      </c>
      <c r="D8" s="11" t="s">
        <v>27</v>
      </c>
      <c r="E8" s="11" t="s">
        <v>13</v>
      </c>
      <c r="F8" s="11" t="s">
        <v>14</v>
      </c>
      <c r="G8" s="11" t="s">
        <v>28</v>
      </c>
      <c r="H8" s="11" t="s">
        <v>29</v>
      </c>
      <c r="I8" s="11">
        <v>2</v>
      </c>
      <c r="J8" s="15">
        <f t="shared" si="0"/>
        <v>3000</v>
      </c>
    </row>
    <row r="9" s="2" customFormat="1" ht="30" customHeight="1" spans="1:10">
      <c r="A9" s="22"/>
      <c r="B9" s="24"/>
      <c r="C9" s="19">
        <v>3</v>
      </c>
      <c r="D9" s="11" t="s">
        <v>30</v>
      </c>
      <c r="E9" s="11" t="s">
        <v>13</v>
      </c>
      <c r="F9" s="11" t="s">
        <v>14</v>
      </c>
      <c r="G9" s="11" t="s">
        <v>31</v>
      </c>
      <c r="H9" s="11" t="s">
        <v>29</v>
      </c>
      <c r="I9" s="11">
        <v>2</v>
      </c>
      <c r="J9" s="15">
        <f t="shared" si="0"/>
        <v>3000</v>
      </c>
    </row>
    <row r="10" s="2" customFormat="1" ht="30" customHeight="1" spans="1:10">
      <c r="A10" s="22"/>
      <c r="B10" s="24"/>
      <c r="C10" s="19">
        <v>4</v>
      </c>
      <c r="D10" s="11" t="s">
        <v>32</v>
      </c>
      <c r="E10" s="11" t="s">
        <v>13</v>
      </c>
      <c r="F10" s="11" t="s">
        <v>14</v>
      </c>
      <c r="G10" s="11" t="s">
        <v>33</v>
      </c>
      <c r="H10" s="11" t="s">
        <v>29</v>
      </c>
      <c r="I10" s="11">
        <v>2</v>
      </c>
      <c r="J10" s="15">
        <f t="shared" si="0"/>
        <v>3000</v>
      </c>
    </row>
    <row r="11" s="2" customFormat="1" ht="30" customHeight="1" spans="1:10">
      <c r="A11" s="22"/>
      <c r="B11" s="25"/>
      <c r="C11" s="11">
        <v>5</v>
      </c>
      <c r="D11" s="11" t="s">
        <v>34</v>
      </c>
      <c r="E11" s="11" t="s">
        <v>13</v>
      </c>
      <c r="F11" s="11" t="s">
        <v>14</v>
      </c>
      <c r="G11" s="11" t="s">
        <v>31</v>
      </c>
      <c r="H11" s="11" t="s">
        <v>35</v>
      </c>
      <c r="I11" s="11">
        <v>1.5</v>
      </c>
      <c r="J11" s="15">
        <f t="shared" si="0"/>
        <v>2250</v>
      </c>
    </row>
    <row r="12" s="2" customFormat="1" ht="30" customHeight="1" spans="1:10">
      <c r="A12" s="26" t="s">
        <v>21</v>
      </c>
      <c r="B12" s="26"/>
      <c r="C12" s="18" t="s">
        <v>36</v>
      </c>
      <c r="D12" s="20"/>
      <c r="E12" s="20"/>
      <c r="F12" s="20"/>
      <c r="G12" s="20"/>
      <c r="H12" s="20"/>
      <c r="I12" s="19"/>
      <c r="J12" s="21">
        <f>SUM(J7:J11)</f>
        <v>12750</v>
      </c>
    </row>
    <row r="13" s="2" customFormat="1" ht="30" customHeight="1" spans="1:10">
      <c r="A13" s="27">
        <v>3</v>
      </c>
      <c r="B13" s="27" t="s">
        <v>37</v>
      </c>
      <c r="C13" s="18">
        <v>1</v>
      </c>
      <c r="D13" s="11" t="s">
        <v>38</v>
      </c>
      <c r="E13" s="11" t="s">
        <v>13</v>
      </c>
      <c r="F13" s="11" t="s">
        <v>14</v>
      </c>
      <c r="G13" s="11" t="s">
        <v>39</v>
      </c>
      <c r="H13" s="11" t="s">
        <v>16</v>
      </c>
      <c r="I13" s="11">
        <v>3</v>
      </c>
      <c r="J13" s="15">
        <f>SUM(1500*I13)</f>
        <v>4500</v>
      </c>
    </row>
    <row r="14" s="2" customFormat="1" ht="30" customHeight="1" spans="1:10">
      <c r="A14" s="28"/>
      <c r="B14" s="28"/>
      <c r="C14" s="18">
        <v>2</v>
      </c>
      <c r="D14" s="29" t="s">
        <v>40</v>
      </c>
      <c r="E14" s="11" t="s">
        <v>13</v>
      </c>
      <c r="F14" s="11" t="s">
        <v>14</v>
      </c>
      <c r="G14" s="11" t="s">
        <v>41</v>
      </c>
      <c r="H14" s="11" t="s">
        <v>16</v>
      </c>
      <c r="I14" s="11">
        <v>3</v>
      </c>
      <c r="J14" s="15">
        <f>SUM(1500*I14)</f>
        <v>4500</v>
      </c>
    </row>
    <row r="15" s="2" customFormat="1" ht="30" customHeight="1" spans="1:10">
      <c r="A15" s="26" t="s">
        <v>21</v>
      </c>
      <c r="B15" s="26"/>
      <c r="C15" s="18" t="s">
        <v>42</v>
      </c>
      <c r="D15" s="20"/>
      <c r="E15" s="20"/>
      <c r="F15" s="20"/>
      <c r="G15" s="20"/>
      <c r="H15" s="20"/>
      <c r="I15" s="19"/>
      <c r="J15" s="15">
        <f>SUM(J13:J14)</f>
        <v>9000</v>
      </c>
    </row>
    <row r="16" s="2" customFormat="1" ht="30" customHeight="1" spans="1:10">
      <c r="A16" s="30" t="s">
        <v>43</v>
      </c>
      <c r="B16" s="30"/>
      <c r="C16" s="30" t="s">
        <v>44</v>
      </c>
      <c r="D16" s="31"/>
      <c r="E16" s="31"/>
      <c r="F16" s="30"/>
      <c r="G16" s="31"/>
      <c r="H16" s="31"/>
      <c r="I16" s="30"/>
      <c r="J16" s="15">
        <v>35250</v>
      </c>
    </row>
  </sheetData>
  <mergeCells count="15">
    <mergeCell ref="A1:J1"/>
    <mergeCell ref="A6:B6"/>
    <mergeCell ref="C6:I6"/>
    <mergeCell ref="A12:B12"/>
    <mergeCell ref="C12:I12"/>
    <mergeCell ref="A15:B15"/>
    <mergeCell ref="C15:I15"/>
    <mergeCell ref="A16:B16"/>
    <mergeCell ref="C16:I16"/>
    <mergeCell ref="A3:A5"/>
    <mergeCell ref="A7:A11"/>
    <mergeCell ref="A13:A14"/>
    <mergeCell ref="B3:B5"/>
    <mergeCell ref="B7:B11"/>
    <mergeCell ref="B13:B14"/>
  </mergeCells>
  <printOptions horizontalCentered="1"/>
  <pageMargins left="0.984027777777778" right="0.393055555555556" top="0.629861111111111" bottom="0.484027777777778" header="0.275" footer="0.149305555555556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"/>
  <sheetViews>
    <sheetView workbookViewId="0">
      <selection activeCell="E6" sqref="E6"/>
    </sheetView>
  </sheetViews>
  <sheetFormatPr defaultColWidth="9" defaultRowHeight="14.25" outlineLevelCol="2"/>
  <cols>
    <col min="1" max="1" width="3.875" customWidth="1"/>
    <col min="2" max="2" width="4.25" customWidth="1"/>
    <col min="8" max="8" width="12.25" customWidth="1"/>
    <col min="9" max="9" width="13.5" customWidth="1"/>
    <col min="11" max="11" width="12.25" customWidth="1"/>
  </cols>
  <sheetData>
    <row r="1" spans="3:3">
      <c r="C1" s="1" t="s">
        <v>4</v>
      </c>
    </row>
  </sheetData>
  <autoFilter xmlns:etc="http://www.wps.cn/officeDocument/2017/etCustomData" ref="C1" etc:filterBottomFollowUsedRange="0">
    <extLst/>
  </autoFilter>
  <pageMargins left="1.77152777777778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466" sqref="B1466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棋®</cp:lastModifiedBy>
  <dcterms:created xsi:type="dcterms:W3CDTF">2008-09-11T17:22:00Z</dcterms:created>
  <cp:lastPrinted>2020-11-26T08:11:00Z</cp:lastPrinted>
  <dcterms:modified xsi:type="dcterms:W3CDTF">2026-09-01T02:46:59Z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92B3EFF589BA46788D6374AD3FB7B21F</vt:lpwstr>
  </property>
  <property fmtid="{D5CDD505-2E9C-101B-9397-08002B2CF9AE}" pid="4" name="CalculationRule">
    <vt:i4>0</vt:i4>
  </property>
</Properties>
</file>